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76017109\Documents\GEF BRA - 18 - Produtos Proc. 02000.0005122016-77\"/>
    </mc:Choice>
  </mc:AlternateContent>
  <xr:revisionPtr revIDLastSave="0" documentId="8_{1EDA5BBF-D384-421B-9391-2F418EE1498F}" xr6:coauthVersionLast="45" xr6:coauthVersionMax="45" xr10:uidLastSave="{00000000-0000-0000-0000-000000000000}"/>
  <bookViews>
    <workbookView xWindow="28680" yWindow="-15" windowWidth="24240" windowHeight="13140" xr2:uid="{00000000-000D-0000-FFFF-FFFF00000000}"/>
  </bookViews>
  <sheets>
    <sheet name="Planilha1" sheetId="1" r:id="rId1"/>
  </sheets>
  <definedNames>
    <definedName name="_xlnm._FilterDatabase" localSheetId="0" hidden="1">Planilha1!$A$1:$M$14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I9" i="1"/>
  <c r="J9" i="1" s="1"/>
  <c r="J8" i="1"/>
  <c r="J6" i="1"/>
  <c r="I5" i="1" l="1"/>
  <c r="J3" i="1" l="1"/>
  <c r="J4" i="1"/>
  <c r="J5" i="1"/>
  <c r="J2" i="1"/>
</calcChain>
</file>

<file path=xl/sharedStrings.xml><?xml version="1.0" encoding="utf-8"?>
<sst xmlns="http://schemas.openxmlformats.org/spreadsheetml/2006/main" count="65" uniqueCount="46">
  <si>
    <t>COMPONENTE</t>
  </si>
  <si>
    <t>NÚCLEO OPERACIONAL</t>
  </si>
  <si>
    <t>TIPO DE COMPRA/ CONTRATAÇÃO</t>
  </si>
  <si>
    <t>DESCRIÇÃO DA COMPRA/CONTRATAÇÃO</t>
  </si>
  <si>
    <t>EMPRESA/PESSOA FÍSICA CONTRATADA</t>
  </si>
  <si>
    <t>PRODUTO</t>
  </si>
  <si>
    <t>LINK DE ACESSO PARA PRODUTOS</t>
  </si>
  <si>
    <t>STATUS DO PROCESSO</t>
  </si>
  <si>
    <t>VALOR ORIGINAL (USD)</t>
  </si>
  <si>
    <t>MONTANTE PAGO  (USD)</t>
  </si>
  <si>
    <t>SALDO (USD)</t>
  </si>
  <si>
    <t>OBSERVAÇÃO</t>
  </si>
  <si>
    <t>DESCRIÇÃO</t>
  </si>
  <si>
    <t>Cadeias de valor fitoterápico estabelecidas em povos indígenas , povos e comunidades tradicionais e agricultores familiares (PIPCTAFs) nos Arranjos Produtivos Locais (APLs)</t>
  </si>
  <si>
    <t>Gestão de Conhecimento e M&amp;A</t>
  </si>
  <si>
    <t>Serviços</t>
  </si>
  <si>
    <t>Inception Workshop: serviços de alimentação, tradução simultânea e relatoria</t>
  </si>
  <si>
    <t>Concluído</t>
  </si>
  <si>
    <t>TOUR HOUSE VIAGENS E TURISMO LTDA</t>
  </si>
  <si>
    <t>GAUCHE PROMOCOES E EVENTOS LTDA</t>
  </si>
  <si>
    <t>Ata da Reunião PICTAFs e Ata da Oficina em Manaus</t>
  </si>
  <si>
    <t>Relatório Inception Workshop</t>
  </si>
  <si>
    <t>Fornecimento de passagens, serviços de transporte, seguro viagem
1ª Reunião da Comissão Consultiva de Povos Indígenas, Povos e Comunidades Tradicionais e Agricultores Familiares do projeto de Cadeias Produtivas Sustentáveis para Fitoterápicos (“Uso sustentável, acessível e inovador dos recursos da biodiversidade e do conhecimento tradicional associado em promissoras cadeias de valor fitoterápico no Brasil”) - Brasília/DF (2019)
Oficina Manaus/AM (2019)</t>
  </si>
  <si>
    <t>Consultoria</t>
  </si>
  <si>
    <t>MARIA ONESTINI</t>
  </si>
  <si>
    <t>RENATA LEITE MANOEL DE JESUS</t>
  </si>
  <si>
    <t>Em andamento</t>
  </si>
  <si>
    <t>Elaboração da Avaliação de Meio Termo do Projeto BRA/18/G31</t>
  </si>
  <si>
    <t>Especialista em Salvaguardas Sociais com Foco em Gênero</t>
  </si>
  <si>
    <t>http://diretoriopre.mma.gov.br/index.php/category/104-gef-bra-18-g31-uso-sustentavel-acessivel-e-inovador-dos-recursos-da-biodiversidade-e-do-conhecimento-tradicional-associado-em-promissoras-cadeias-de-valor-fitoterapico-no-brasil?download=2415:relatorio-n-001</t>
  </si>
  <si>
    <t>LICKS ADVOGADOS</t>
  </si>
  <si>
    <t>http://diretoriopre.mma.gov.br/index.php/category/104-gef-bra-18-g31-uso-sustentavel-acessivel-e-inovador-dos-recursos-da-biodiversidade-e-do-conhecimento-tradicional-associado-em-promissoras-cadeias-de-valor-fitoterapico-no-brasil?download=3694:produto-1-licks</t>
  </si>
  <si>
    <t>STCP ENGENHARIA DE PROJETOS LTDA</t>
  </si>
  <si>
    <t>http://diretoriopre.mma.gov.br/index.php/category/104-gef-bra-18-g31-uso-sustentavel-acessivel-e-inovador-dos-recursos-da-biodiversidade-e-do-conhecimento-tradicional-associado-em-promissoras-cadeias-de-valor-fitoterapico-no-brasil?download=3695:produto-1-stcp-engenharia-de-projetos-ltda</t>
  </si>
  <si>
    <t>Regulamentos no Setor de Saúde Pública (revisão de regulametnos e elaboração de minuta de regulamento)</t>
  </si>
  <si>
    <t>Produto 1 - Plano de trabalho</t>
  </si>
  <si>
    <t>Aguardando - O relatório de MTR terá que ser ainda apresentado para o doador, MMA e traduzido.</t>
  </si>
  <si>
    <t>Relatório</t>
  </si>
  <si>
    <t>Regulamentos simplificados e em conformidade com o sistema ARB 
incorporados ao sistema nacional de saúde pública para aumentar a demanda e oferecer 
maior acesso a produtos fitoterápicos à base de plantas nativas</t>
  </si>
  <si>
    <t>Viana e Camillo Paisagismo e Consultoria Ltda.</t>
  </si>
  <si>
    <t xml:space="preserve">Elaboração de diretrizes para melhores práticas para espécies fitoterápicas promissoras identificadas,  treinamento para ATER e extensionistas </t>
  </si>
  <si>
    <t>Análise de Mercado e cadeias de valor</t>
  </si>
  <si>
    <t>Marinello Advogados</t>
  </si>
  <si>
    <t xml:space="preserve">P&amp;D públicas e privadas para o desenvolvimento de produtos medicinais à 
base de plantas nativas brasileiras aceleradas pelo apoio estratégico a parcerias mais 
justas, assegurando o total envolvimento das PIPCTAFs em conformidade com o sistema 
ARB;
</t>
  </si>
  <si>
    <t>Especialista Jurídico em ARB</t>
  </si>
  <si>
    <t>http://diretoriopre.mma.gov.br/index.php/category/104-gef-bra-18-g31-uso-sustentavel-acessivel-e-inovador-dos-recursos-da-biodiversidade-e-do-conhecimento-tradicional-associado-em-promissoras-cadeias-de-valor-fitoterapico-no-brasil?download=3801:plano-de-trabalho-especialista-em-salvaguardas-sociais-com-foco-em-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</si>
</sst>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rgb="FFDEEAF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left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164" fontId="5" fillId="5" borderId="1" xfId="3" applyFont="1" applyFill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8" fontId="7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8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8" fontId="2" fillId="5" borderId="1" xfId="4" applyNumberFormat="1" applyFont="1" applyFill="1" applyBorder="1" applyAlignment="1">
      <alignment horizontal="center" vertical="center" wrapText="1"/>
    </xf>
    <xf numFmtId="8" fontId="8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8" fontId="5" fillId="5" borderId="1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2" fillId="5" borderId="3" xfId="4" applyNumberFormat="1" applyFill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165" fontId="2" fillId="5" borderId="2" xfId="4" applyNumberFormat="1" applyFill="1" applyBorder="1" applyAlignment="1">
      <alignment horizontal="center" vertical="center" wrapText="1"/>
    </xf>
    <xf numFmtId="165" fontId="2" fillId="5" borderId="3" xfId="4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 vertical="center" wrapText="1"/>
    </xf>
    <xf numFmtId="4" fontId="5" fillId="5" borderId="2" xfId="1" applyNumberFormat="1" applyFont="1" applyFill="1" applyBorder="1" applyAlignment="1">
      <alignment horizontal="center" vertical="center"/>
    </xf>
    <xf numFmtId="4" fontId="5" fillId="5" borderId="3" xfId="1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165" fontId="9" fillId="5" borderId="3" xfId="0" applyNumberFormat="1" applyFont="1" applyFill="1" applyBorder="1" applyAlignment="1">
      <alignment horizontal="center" vertical="center" wrapText="1"/>
    </xf>
    <xf numFmtId="8" fontId="2" fillId="5" borderId="1" xfId="4" applyNumberFormat="1" applyFill="1" applyBorder="1" applyAlignment="1">
      <alignment horizontal="center" vertical="center" wrapText="1"/>
    </xf>
  </cellXfs>
  <cellStyles count="5">
    <cellStyle name="Hiperlink" xfId="4" builtinId="8"/>
    <cellStyle name="Hyperlink" xfId="2" xr:uid="{00000000-0005-0000-0000-000001000000}"/>
    <cellStyle name="Moeda" xfId="1" builtinId="4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694:produto-1-licks" TargetMode="External"/><Relationship Id="rId2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2415:relatorio-n-001" TargetMode="External"/><Relationship Id="rId1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2415:relatorio-n-00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toriopre.mma.gov.br/index.php/category/104-gef-bra-18-g31-uso-sustentavel-acessivel-e-inovador-dos-recursos-da-biodiversidade-e-do-conhecimento-tradicional-associado-em-promissoras-cadeias-de-valor-fitoterapico-no-brasil?download=3801:plano-de-trabalho-especialista-em-salvaguardas-sociais-com-foco-em-gen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F1" zoomScale="80" zoomScaleNormal="80" workbookViewId="0">
      <pane ySplit="1" topLeftCell="A2" activePane="bottomLeft" state="frozen"/>
      <selection pane="bottomLeft" activeCell="L5" sqref="L5"/>
    </sheetView>
  </sheetViews>
  <sheetFormatPr defaultColWidth="8.85546875" defaultRowHeight="78" customHeight="1" x14ac:dyDescent="0.25"/>
  <cols>
    <col min="1" max="1" width="18.42578125" style="1" bestFit="1" customWidth="1"/>
    <col min="2" max="2" width="47.85546875" style="6" customWidth="1"/>
    <col min="3" max="3" width="2.7109375" style="1" hidden="1" customWidth="1"/>
    <col min="4" max="4" width="21.5703125" style="1" bestFit="1" customWidth="1"/>
    <col min="5" max="5" width="82.140625" style="1" bestFit="1" customWidth="1"/>
    <col min="6" max="6" width="24.85546875" style="1" bestFit="1" customWidth="1"/>
    <col min="7" max="7" width="38.7109375" style="5" bestFit="1" customWidth="1"/>
    <col min="8" max="8" width="25.7109375" style="2" bestFit="1" customWidth="1"/>
    <col min="9" max="9" width="21.28515625" style="3" bestFit="1" customWidth="1"/>
    <col min="10" max="10" width="17.140625" style="2" bestFit="1" customWidth="1"/>
    <col min="11" max="11" width="44.42578125" style="4" bestFit="1" customWidth="1"/>
    <col min="12" max="12" width="103.85546875" style="1" bestFit="1" customWidth="1"/>
    <col min="13" max="13" width="60.7109375" style="4" customWidth="1"/>
    <col min="14" max="16384" width="8.85546875" style="1"/>
  </cols>
  <sheetData>
    <row r="1" spans="1:13" ht="78" customHeight="1" x14ac:dyDescent="0.25">
      <c r="A1" s="7" t="s">
        <v>0</v>
      </c>
      <c r="B1" s="8" t="s">
        <v>12</v>
      </c>
      <c r="C1" s="8" t="s">
        <v>1</v>
      </c>
      <c r="D1" s="9" t="s">
        <v>2</v>
      </c>
      <c r="E1" s="9" t="s">
        <v>3</v>
      </c>
      <c r="F1" s="9" t="s">
        <v>7</v>
      </c>
      <c r="G1" s="8" t="s">
        <v>4</v>
      </c>
      <c r="H1" s="10" t="s">
        <v>8</v>
      </c>
      <c r="I1" s="10" t="s">
        <v>9</v>
      </c>
      <c r="J1" s="10" t="s">
        <v>10</v>
      </c>
      <c r="K1" s="9" t="s">
        <v>5</v>
      </c>
      <c r="L1" s="11" t="s">
        <v>6</v>
      </c>
      <c r="M1" s="11" t="s">
        <v>11</v>
      </c>
    </row>
    <row r="2" spans="1:13" ht="108" customHeight="1" x14ac:dyDescent="0.25">
      <c r="A2" s="18">
        <v>1</v>
      </c>
      <c r="B2" s="20" t="s">
        <v>13</v>
      </c>
      <c r="C2" s="20"/>
      <c r="D2" s="20" t="s">
        <v>15</v>
      </c>
      <c r="E2" s="20" t="s">
        <v>22</v>
      </c>
      <c r="F2" s="20" t="s">
        <v>17</v>
      </c>
      <c r="G2" s="20" t="s">
        <v>18</v>
      </c>
      <c r="H2" s="13">
        <v>13500</v>
      </c>
      <c r="I2" s="19">
        <v>10632.999999999998</v>
      </c>
      <c r="J2" s="13">
        <f>H2-I2</f>
        <v>2867.0000000000018</v>
      </c>
      <c r="K2" s="20" t="s">
        <v>20</v>
      </c>
      <c r="L2" s="28" t="s">
        <v>29</v>
      </c>
      <c r="M2" s="14"/>
    </row>
    <row r="3" spans="1:13" ht="74.25" customHeight="1" x14ac:dyDescent="0.25">
      <c r="A3" s="18">
        <v>4</v>
      </c>
      <c r="B3" s="20" t="s">
        <v>14</v>
      </c>
      <c r="C3" s="20"/>
      <c r="D3" s="20" t="s">
        <v>15</v>
      </c>
      <c r="E3" s="20" t="s">
        <v>16</v>
      </c>
      <c r="F3" s="20" t="s">
        <v>17</v>
      </c>
      <c r="G3" s="20" t="s">
        <v>19</v>
      </c>
      <c r="H3" s="13">
        <v>2838.38</v>
      </c>
      <c r="I3" s="19">
        <v>2470.0400000000004</v>
      </c>
      <c r="J3" s="13">
        <f t="shared" ref="J3:J5" si="0">H3-I3</f>
        <v>368.33999999999969</v>
      </c>
      <c r="K3" s="20" t="s">
        <v>21</v>
      </c>
      <c r="L3" s="28" t="s">
        <v>29</v>
      </c>
      <c r="M3" s="14"/>
    </row>
    <row r="4" spans="1:13" ht="62.25" customHeight="1" x14ac:dyDescent="0.25">
      <c r="A4" s="18">
        <v>4</v>
      </c>
      <c r="B4" s="20" t="s">
        <v>14</v>
      </c>
      <c r="C4" s="20"/>
      <c r="D4" s="20" t="s">
        <v>23</v>
      </c>
      <c r="E4" s="20" t="s">
        <v>27</v>
      </c>
      <c r="F4" s="20" t="s">
        <v>26</v>
      </c>
      <c r="G4" s="20" t="s">
        <v>24</v>
      </c>
      <c r="H4" s="13">
        <v>34300</v>
      </c>
      <c r="I4" s="19">
        <v>34300</v>
      </c>
      <c r="J4" s="13">
        <f t="shared" si="0"/>
        <v>0</v>
      </c>
      <c r="K4" s="20" t="s">
        <v>37</v>
      </c>
      <c r="L4" s="29" t="s">
        <v>36</v>
      </c>
      <c r="M4" s="14"/>
    </row>
    <row r="5" spans="1:13" ht="60" x14ac:dyDescent="0.25">
      <c r="A5" s="18">
        <v>4</v>
      </c>
      <c r="B5" s="20" t="s">
        <v>14</v>
      </c>
      <c r="C5" s="20"/>
      <c r="D5" s="20" t="s">
        <v>23</v>
      </c>
      <c r="E5" s="20" t="s">
        <v>28</v>
      </c>
      <c r="F5" s="20" t="s">
        <v>26</v>
      </c>
      <c r="G5" s="20" t="s">
        <v>25</v>
      </c>
      <c r="H5" s="13">
        <v>49900</v>
      </c>
      <c r="I5" s="19">
        <f>26000/5.55</f>
        <v>4684.6846846846847</v>
      </c>
      <c r="J5" s="13">
        <f t="shared" si="0"/>
        <v>45215.315315315318</v>
      </c>
      <c r="K5" s="20" t="s">
        <v>35</v>
      </c>
      <c r="L5" s="57" t="s">
        <v>45</v>
      </c>
      <c r="M5" s="14"/>
    </row>
    <row r="6" spans="1:13" ht="42.75" customHeight="1" x14ac:dyDescent="0.25">
      <c r="A6" s="48">
        <v>3</v>
      </c>
      <c r="B6" s="41" t="s">
        <v>38</v>
      </c>
      <c r="C6" s="12"/>
      <c r="D6" s="47" t="s">
        <v>23</v>
      </c>
      <c r="E6" s="47" t="s">
        <v>34</v>
      </c>
      <c r="F6" s="49" t="s">
        <v>26</v>
      </c>
      <c r="G6" s="47" t="s">
        <v>30</v>
      </c>
      <c r="H6" s="39"/>
      <c r="I6" s="39"/>
      <c r="J6" s="39">
        <f>H6-I6</f>
        <v>0</v>
      </c>
      <c r="K6" s="45" t="s">
        <v>35</v>
      </c>
      <c r="L6" s="43" t="s">
        <v>31</v>
      </c>
      <c r="M6" s="15"/>
    </row>
    <row r="7" spans="1:13" ht="51.75" customHeight="1" x14ac:dyDescent="0.25">
      <c r="A7" s="48"/>
      <c r="B7" s="42"/>
      <c r="C7" s="12"/>
      <c r="D7" s="47"/>
      <c r="E7" s="47"/>
      <c r="F7" s="49"/>
      <c r="G7" s="47"/>
      <c r="H7" s="40"/>
      <c r="I7" s="40"/>
      <c r="J7" s="40"/>
      <c r="K7" s="46"/>
      <c r="L7" s="44"/>
      <c r="M7" s="16"/>
    </row>
    <row r="8" spans="1:13" ht="78.75" customHeight="1" x14ac:dyDescent="0.25">
      <c r="A8" s="18">
        <v>1</v>
      </c>
      <c r="B8" s="34" t="s">
        <v>13</v>
      </c>
      <c r="C8" s="32"/>
      <c r="D8" s="32" t="s">
        <v>23</v>
      </c>
      <c r="E8" s="32" t="s">
        <v>40</v>
      </c>
      <c r="F8" s="33" t="s">
        <v>26</v>
      </c>
      <c r="G8" s="32" t="s">
        <v>39</v>
      </c>
      <c r="H8" s="35">
        <v>148644</v>
      </c>
      <c r="I8" s="35">
        <v>0</v>
      </c>
      <c r="J8" s="35">
        <f>H8-I8</f>
        <v>148644</v>
      </c>
      <c r="K8" s="36"/>
      <c r="L8" s="37"/>
      <c r="M8" s="16"/>
    </row>
    <row r="9" spans="1:13" ht="82.5" customHeight="1" x14ac:dyDescent="0.25">
      <c r="A9" s="18">
        <v>1</v>
      </c>
      <c r="B9" s="34" t="s">
        <v>13</v>
      </c>
      <c r="C9" s="12"/>
      <c r="D9" s="20" t="s">
        <v>23</v>
      </c>
      <c r="E9" s="38" t="s">
        <v>41</v>
      </c>
      <c r="F9" s="20" t="s">
        <v>26</v>
      </c>
      <c r="G9" s="20" t="s">
        <v>32</v>
      </c>
      <c r="H9" s="13">
        <v>65915</v>
      </c>
      <c r="I9" s="17">
        <f>36872.91/5.55</f>
        <v>6643.7675675675682</v>
      </c>
      <c r="J9" s="13">
        <f>H9-I9</f>
        <v>59271.232432432429</v>
      </c>
      <c r="K9" s="12" t="s">
        <v>35</v>
      </c>
      <c r="L9" s="30" t="s">
        <v>33</v>
      </c>
      <c r="M9" s="16"/>
    </row>
    <row r="10" spans="1:13" ht="58.5" customHeight="1" x14ac:dyDescent="0.25">
      <c r="A10" s="48">
        <v>2</v>
      </c>
      <c r="B10" s="47" t="s">
        <v>43</v>
      </c>
      <c r="C10" s="12"/>
      <c r="D10" s="51" t="s">
        <v>23</v>
      </c>
      <c r="E10" s="52" t="s">
        <v>44</v>
      </c>
      <c r="F10" s="51" t="s">
        <v>26</v>
      </c>
      <c r="G10" s="51" t="s">
        <v>42</v>
      </c>
      <c r="H10" s="39">
        <v>30711</v>
      </c>
      <c r="I10" s="53">
        <v>0</v>
      </c>
      <c r="J10" s="39">
        <f>H10-I10</f>
        <v>30711</v>
      </c>
      <c r="K10" s="45"/>
      <c r="L10" s="55"/>
      <c r="M10" s="50"/>
    </row>
    <row r="11" spans="1:13" ht="69" customHeight="1" x14ac:dyDescent="0.25">
      <c r="A11" s="48"/>
      <c r="B11" s="47"/>
      <c r="C11" s="12"/>
      <c r="D11" s="51"/>
      <c r="E11" s="52"/>
      <c r="F11" s="51"/>
      <c r="G11" s="51"/>
      <c r="H11" s="40"/>
      <c r="I11" s="54"/>
      <c r="J11" s="40"/>
      <c r="K11" s="46"/>
      <c r="L11" s="56"/>
      <c r="M11" s="50"/>
    </row>
    <row r="12" spans="1:13" ht="45" customHeight="1" x14ac:dyDescent="0.25">
      <c r="A12" s="22"/>
      <c r="B12" s="12"/>
      <c r="C12" s="12"/>
      <c r="D12" s="20"/>
      <c r="E12" s="20"/>
      <c r="F12" s="20"/>
      <c r="G12" s="20"/>
      <c r="H12" s="13"/>
      <c r="I12" s="17"/>
      <c r="J12" s="13"/>
      <c r="K12" s="12"/>
      <c r="L12" s="30"/>
      <c r="M12" s="16"/>
    </row>
    <row r="13" spans="1:13" ht="78" customHeight="1" x14ac:dyDescent="0.25">
      <c r="A13" s="22"/>
      <c r="B13" s="23"/>
      <c r="C13" s="12"/>
      <c r="D13" s="20"/>
      <c r="E13" s="20"/>
      <c r="F13" s="20"/>
      <c r="G13" s="21"/>
      <c r="H13" s="13"/>
      <c r="I13" s="17"/>
      <c r="J13" s="13"/>
      <c r="K13" s="12"/>
      <c r="L13" s="30"/>
      <c r="M13" s="16"/>
    </row>
    <row r="14" spans="1:13" ht="44.25" customHeight="1" x14ac:dyDescent="0.25">
      <c r="A14" s="22"/>
      <c r="B14" s="23"/>
      <c r="C14" s="12"/>
      <c r="D14" s="20"/>
      <c r="E14" s="24"/>
      <c r="F14" s="25"/>
      <c r="G14" s="26"/>
      <c r="H14" s="17"/>
      <c r="I14" s="17"/>
      <c r="J14" s="13"/>
      <c r="K14" s="27"/>
      <c r="L14" s="31"/>
      <c r="M14" s="16"/>
    </row>
    <row r="15" spans="1:13" ht="28.5" customHeight="1" x14ac:dyDescent="0.25"/>
    <row r="16" spans="1:13" ht="29.25" customHeight="1" x14ac:dyDescent="0.25"/>
    <row r="17" ht="33" customHeight="1" x14ac:dyDescent="0.25"/>
    <row r="18" ht="46.5" customHeight="1" x14ac:dyDescent="0.25"/>
    <row r="19" ht="33" customHeight="1" x14ac:dyDescent="0.25"/>
    <row r="20" ht="48" customHeight="1" x14ac:dyDescent="0.25"/>
    <row r="21" ht="48" customHeight="1" x14ac:dyDescent="0.25"/>
    <row r="22" ht="156.75" customHeight="1" x14ac:dyDescent="0.25"/>
    <row r="23" ht="156.75" customHeight="1" x14ac:dyDescent="0.25"/>
    <row r="24" ht="36" customHeight="1" x14ac:dyDescent="0.25"/>
    <row r="25" ht="22.5" customHeight="1" x14ac:dyDescent="0.25"/>
    <row r="26" ht="30.75" customHeight="1" x14ac:dyDescent="0.25"/>
    <row r="27" ht="25.5" customHeight="1" x14ac:dyDescent="0.25"/>
    <row r="28" ht="24.75" customHeight="1" x14ac:dyDescent="0.25"/>
    <row r="29" ht="15" customHeight="1" x14ac:dyDescent="0.25"/>
    <row r="30" ht="12" customHeight="1" x14ac:dyDescent="0.25"/>
    <row r="31" ht="18.75" customHeight="1" x14ac:dyDescent="0.25"/>
    <row r="32" ht="13.5" customHeight="1" x14ac:dyDescent="0.25"/>
    <row r="33" ht="21" customHeight="1" x14ac:dyDescent="0.25"/>
    <row r="34" ht="18.75" customHeight="1" x14ac:dyDescent="0.25"/>
    <row r="35" ht="29.25" customHeight="1" x14ac:dyDescent="0.25"/>
    <row r="36" ht="23.25" customHeight="1" x14ac:dyDescent="0.25"/>
    <row r="37" ht="39.75" customHeight="1" x14ac:dyDescent="0.25"/>
    <row r="38" ht="27" customHeight="1" x14ac:dyDescent="0.25"/>
    <row r="39" ht="21" customHeight="1" x14ac:dyDescent="0.25"/>
    <row r="40" ht="22.5" customHeight="1" x14ac:dyDescent="0.25"/>
  </sheetData>
  <autoFilter ref="A1:M14" xr:uid="{00000000-0009-0000-0000-000000000000}"/>
  <mergeCells count="23">
    <mergeCell ref="M10:M11"/>
    <mergeCell ref="A10:A11"/>
    <mergeCell ref="B10:B11"/>
    <mergeCell ref="D10:D11"/>
    <mergeCell ref="E10:E11"/>
    <mergeCell ref="F10:F11"/>
    <mergeCell ref="G10:G11"/>
    <mergeCell ref="I10:I11"/>
    <mergeCell ref="J10:J11"/>
    <mergeCell ref="K10:K11"/>
    <mergeCell ref="L10:L11"/>
    <mergeCell ref="A6:A7"/>
    <mergeCell ref="E6:E7"/>
    <mergeCell ref="D6:D7"/>
    <mergeCell ref="F6:F7"/>
    <mergeCell ref="H10:H11"/>
    <mergeCell ref="H6:H7"/>
    <mergeCell ref="I6:I7"/>
    <mergeCell ref="J6:J7"/>
    <mergeCell ref="B6:B7"/>
    <mergeCell ref="L6:L7"/>
    <mergeCell ref="K6:K7"/>
    <mergeCell ref="G6:G7"/>
  </mergeCells>
  <phoneticPr fontId="6" type="noConversion"/>
  <hyperlinks>
    <hyperlink ref="L2" r:id="rId1" display="http://diretoriopre.mma.gov.br/index.php/category/104-gef-bra-18-g31-uso-sustentavel-acessivel-e-inovador-dos-recursos-da-biodiversidade-e-do-conhecimento-tradicional-associado-em-promissoras-cadeias-de-valor-fitoterapico-no-brasil?download=2415:relatorio-n-001" xr:uid="{00000000-0004-0000-0000-000000000000}"/>
    <hyperlink ref="L3" r:id="rId2" display="http://diretoriopre.mma.gov.br/index.php/category/104-gef-bra-18-g31-uso-sustentavel-acessivel-e-inovador-dos-recursos-da-biodiversidade-e-do-conhecimento-tradicional-associado-em-promissoras-cadeias-de-valor-fitoterapico-no-brasil?download=2415:relatorio-n-001" xr:uid="{00000000-0004-0000-0000-000001000000}"/>
    <hyperlink ref="L6" r:id="rId3" display="http://diretoriopre.mma.gov.br/index.php/category/104-gef-bra-18-g31-uso-sustentavel-acessivel-e-inovador-dos-recursos-da-biodiversidade-e-do-conhecimento-tradicional-associado-em-promissoras-cadeias-de-valor-fitoterapico-no-brasil?download=3694:produto-1-licks" xr:uid="{00000000-0004-0000-0000-000002000000}"/>
    <hyperlink ref="L5" r:id="rId4" display="http://diretoriopre.mma.gov.br/index.php/category/104-gef-bra-18-g31-uso-sustentavel-acessivel-e-inovador-dos-recursos-da-biodiversidade-e-do-conhecimento-tradicional-associado-em-promissoras-cadeias-de-valor-fitoterapico-no-brasil?download=3801:plano-de-trabalho-especialista-em-salvaguardas-sociais-com-foco-em-genero" xr:uid="{AE63EE9C-0967-4803-9F3D-995F3B866D2D}"/>
  </hyperlinks>
  <pageMargins left="0.511811024" right="0.511811024" top="0.78740157499999996" bottom="0.78740157499999996" header="0.31496062000000002" footer="0.31496062000000002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2326DB23A6648B47A75FF8B2710B9" ma:contentTypeVersion="8595" ma:contentTypeDescription="Create a new document." ma:contentTypeScope="" ma:versionID="75b16eb8ffc355a6e3f6561aac876d67">
  <xsd:schema xmlns:xsd="http://www.w3.org/2001/XMLSchema" xmlns:xs="http://www.w3.org/2001/XMLSchema" xmlns:p="http://schemas.microsoft.com/office/2006/metadata/properties" xmlns:ns2="1d6736e6-0d09-4a30-9781-d08a27c5ac52" xmlns:ns3="44565b52-f05b-452c-8cc8-9ffcf4c4585f" targetNamespace="http://schemas.microsoft.com/office/2006/metadata/properties" ma:root="true" ma:fieldsID="cea778f696fe52d1fd267dd79822d443" ns2:_="" ns3:_="">
    <xsd:import namespace="1d6736e6-0d09-4a30-9781-d08a27c5ac52"/>
    <xsd:import namespace="44565b52-f05b-452c-8cc8-9ffcf4c458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Dateand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736e6-0d09-4a30-9781-d08a27c5ac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65b52-f05b-452c-8cc8-9ffcf4c45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ateandTime" ma:index="23" nillable="true" ma:displayName="Date and Time" ma:format="DateTime" ma:internalName="DateandTime">
      <xsd:simpleType>
        <xsd:restriction base="dms:DateTime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44565b52-f05b-452c-8cc8-9ffcf4c4585f" xsi:nil="true"/>
    <_dlc_DocId xmlns="1d6736e6-0d09-4a30-9781-d08a27c5ac52">JKD7EFPSCFJY-150212096-1121362</_dlc_DocId>
    <_dlc_DocIdUrl xmlns="1d6736e6-0d09-4a30-9781-d08a27c5ac52">
      <Url>https://undp.sharepoint.com/teams/BRA/_layouts/15/DocIdRedir.aspx?ID=JKD7EFPSCFJY-150212096-1121362</Url>
      <Description>JKD7EFPSCFJY-150212096-1121362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C6DF7-A9BD-462D-84A4-F35152C25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736e6-0d09-4a30-9781-d08a27c5ac52"/>
    <ds:schemaRef ds:uri="44565b52-f05b-452c-8cc8-9ffcf4c458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4673B0-D008-4DC6-B839-846F7272884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8B2FABF-2353-4C70-80A7-74C66E0262D9}">
  <ds:schemaRefs>
    <ds:schemaRef ds:uri="http://purl.org/dc/elements/1.1/"/>
    <ds:schemaRef ds:uri="44565b52-f05b-452c-8cc8-9ffcf4c4585f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d6736e6-0d09-4a30-9781-d08a27c5ac52"/>
    <ds:schemaRef ds:uri="http://www.w3.org/XML/1998/namespace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852569A-76B3-4534-B6AA-C3F0AAC046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Manzur</dc:creator>
  <cp:keywords/>
  <dc:description/>
  <cp:lastModifiedBy>Matheus Victor Oliveira Gonçalves</cp:lastModifiedBy>
  <cp:revision/>
  <dcterms:created xsi:type="dcterms:W3CDTF">2020-05-20T15:35:49Z</dcterms:created>
  <dcterms:modified xsi:type="dcterms:W3CDTF">2022-01-14T18:30:25Z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0x0101006E52326DB23A6648B47A75FF8B2710B9</vt:lpwstr>
  </property>
  <property fmtid="{D5CDD505-2E9C-101B-9397-08002B2CF9AE}" pid="3" name="_dlc_DocIdItemGuid">
    <vt:lpwstr>f2dca53f-adf0-4ac3-8498-2e32aaa06608</vt:lpwstr>
  </property>
</Properties>
</file>