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.xml" ContentType="application/vnd.ms-excel.controlproperties+xml"/>
  <Override PartName="/xl/ctrlProps/ctrlProp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luciana_alves_giz_de/Documents/Documentos/GIZ/ProAdapta/MMA/Monitoramento PNA/Contratações/Gabriela/P1/"/>
    </mc:Choice>
  </mc:AlternateContent>
  <xr:revisionPtr revIDLastSave="25" documentId="11_55D2D8B7BA35673E5FAABA9DC3BAC3F4336419BD" xr6:coauthVersionLast="45" xr6:coauthVersionMax="45" xr10:uidLastSave="{1DB9DA37-AEB2-4A19-A920-A2849C090427}"/>
  <bookViews>
    <workbookView xWindow="-110" yWindow="-110" windowWidth="19420" windowHeight="10420" xr2:uid="{00000000-000D-0000-FFFF-FFFF00000000}"/>
  </bookViews>
  <sheets>
    <sheet name="Referente ao P1 do Contrato" sheetId="2" r:id="rId1"/>
    <sheet name="Cronograma de Trabalho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23" i="1"/>
  <c r="G25" i="1"/>
  <c r="G31" i="1"/>
  <c r="G32" i="1"/>
</calcChain>
</file>

<file path=xl/sharedStrings.xml><?xml version="1.0" encoding="utf-8"?>
<sst xmlns="http://schemas.openxmlformats.org/spreadsheetml/2006/main" count="79" uniqueCount="64">
  <si>
    <t>EM RISCO</t>
  </si>
  <si>
    <t>ATIVIDADE</t>
  </si>
  <si>
    <t>SUB ATIVIDADE</t>
  </si>
  <si>
    <t>STATUS</t>
  </si>
  <si>
    <t>DATA DE INÍCIO</t>
  </si>
  <si>
    <t>DATA DE TÉRMINO</t>
  </si>
  <si>
    <t>Concluída</t>
  </si>
  <si>
    <t>Não iniciado</t>
  </si>
  <si>
    <t>Comparação sistemática das Fichas “A” (gestores) e “B” (planejamentos estratégicos, PPA, etc)</t>
  </si>
  <si>
    <t>Análise e sistematização  dos insumos coletados durante as reuniões com os pontos focais</t>
  </si>
  <si>
    <t xml:space="preserve">DIAS TRABALHADOS </t>
  </si>
  <si>
    <t>PRODUTOS GABRIELA</t>
  </si>
  <si>
    <t>Levantamento de estudo, referencial bibliográfico</t>
  </si>
  <si>
    <t>Apresentação de  Nova Proposta  Metodológica</t>
  </si>
  <si>
    <t xml:space="preserve">Participar da reunião técnica,  apoiar a articulação interinstitucional </t>
  </si>
  <si>
    <t>Preparação da Nova Proposta Metodológica</t>
  </si>
  <si>
    <t>Articulação , organização e preparação de insumos para subsidiar a reunião  técnica</t>
  </si>
  <si>
    <t>Consolidação das informações levantadas e criação de subsídios (reuniões bilaterais, incluindo PPT com resumos das respostas e identificação de lacunas)</t>
  </si>
  <si>
    <t xml:space="preserve">DIAS TRABALHOS </t>
  </si>
  <si>
    <t>Análise qualitativa, quantitativa, correlação com os objetivos de desenvolvimento sustentável -– ODS, - e com os resultados do 1o relatório de monitoramento do PNA</t>
  </si>
  <si>
    <t xml:space="preserve">Elaboração da  versão final   do 2º relatório de Monitoramento  e Avaliação do Plano Nacional de Adaptação à Mudança do Clima (PNA)  </t>
  </si>
  <si>
    <t>DIAS TRABALHADOS</t>
  </si>
  <si>
    <t xml:space="preserve">TOTAL DE DIAS TRABALHADOS </t>
  </si>
  <si>
    <r>
      <rPr>
        <b/>
        <sz val="10"/>
        <color theme="1"/>
        <rFont val="Century Gothic"/>
        <family val="1"/>
      </rPr>
      <t>DURAÇÃO</t>
    </r>
    <r>
      <rPr>
        <sz val="10"/>
        <color theme="1"/>
        <rFont val="Century Gothic"/>
        <family val="1"/>
      </rPr>
      <t xml:space="preserve"> em dias</t>
    </r>
  </si>
  <si>
    <t>2. Reunião de retomada dos trabalhos da Consultoria (Elaboração do Relatório de Monitoramento e Avaliação do PNA)   MMA/GIZ/Consultoras</t>
  </si>
  <si>
    <r>
      <t>3</t>
    </r>
    <r>
      <rPr>
        <b/>
        <sz val="10"/>
        <color rgb="FF000000"/>
        <rFont val="Century Gothic"/>
        <family val="2"/>
      </rPr>
      <t>. Preparação e  Elaboração de Proposta Metodológica</t>
    </r>
  </si>
  <si>
    <t>Revisão (a partir da Nova Proposta Metodológica) das Fichas de Levantamento das Informações (antigos templates)</t>
  </si>
  <si>
    <t xml:space="preserve">Reformulação das Fichas de Levantamento das Informações (antigos templates) </t>
  </si>
  <si>
    <t>4.  Elaboração, Revisão  e Reformulação de  documentos</t>
  </si>
  <si>
    <t xml:space="preserve"> Produto 1:  Documento contendo Plano de Trabalho, Cronograma e Proposta Metodológica Atualizada (PPT)</t>
  </si>
  <si>
    <t xml:space="preserve"> Produto 2:  Documento contendo insumos, planilhas (fichas) e materiais (glossário de conceitos-chave) a serem utilizados para o levantamento das informações para o monitoramento do PNA, utilizados nas reuniões bem como os resultados (respostas) e consultas às instituições e IPF-PNA</t>
  </si>
  <si>
    <t>5. Reunião Técnica  entre MMA e Pontos Focais  Setores  Estratégicos</t>
  </si>
  <si>
    <t>6.   Sistematização de todos os insumos oriundos (fichas A e B)</t>
  </si>
  <si>
    <t>Preenchimento em paralelo e únicamente para uso interno da Ficha "B" -  dados secundários (formulário "B" será preenchido por Gabriela a partir de análises EXPLORATÓRIAS (não exaustivas, devido à limitação de tempo) dos principais elementos vinculados ao PNA nos planejamentos estratégicos dos treze setores e no PPA, Portal da Transparência, dentre outros).</t>
  </si>
  <si>
    <t>Produto 3:  Texto com Sistematização de todos os Insumos  (fichas A e B + reuniões)</t>
  </si>
  <si>
    <t xml:space="preserve">Produto 4: Texto de sistematização dos resultados, com harmonização da linguagem, e incorporando a narrativa centrada nas pessoas, com uma abordagem sistêmica </t>
  </si>
  <si>
    <t xml:space="preserve">8.  Sistematização dos resultados, com harmonização da linguagem, e incorporando a narrativa centrada nas pessoas, com uma abordagem sistêmica </t>
  </si>
  <si>
    <t xml:space="preserve">Conduzir reuniões bilaterais com os pontos focais e interlocutores das estratégias setoriais e temáticas do PNA.  </t>
  </si>
  <si>
    <t>Discutir, esclarescer dúvidas e apoiar o preenchimento das lacunas do formulário</t>
  </si>
  <si>
    <t>7.  Reuniões bilatereais com os pontos focais (preenchimento das lacunas nas Fichas de Levantamento das Informações)</t>
  </si>
  <si>
    <t xml:space="preserve">9. Apresentação versão  preliminar do 2º relatório de Monitoramento e Avaliação  do Plano Nacional de Adaptação à Mudança do Clima (PNA) </t>
  </si>
  <si>
    <t xml:space="preserve">10. Apresentação versão  final  do 2º relatório de Monitoramento  e Avaliação do Plano Nacional de Adaptação à Mudança do Clima (PNA) </t>
  </si>
  <si>
    <t>1. Reunião de alinhamento</t>
  </si>
  <si>
    <t>PROPOSTA CRONOGRAMA DE TRABALHO - Fase 1 - Mar a  Nov  2020</t>
  </si>
  <si>
    <t>Produto 5: Documento  preliminar Relatório Final de Monitoramento e Avaliação do PNA</t>
  </si>
  <si>
    <t xml:space="preserve">Produto 6: Documento final do Relatório Final de Monitoramento e Avaliação  do PNA </t>
  </si>
  <si>
    <t>1.1 Organização dos registros da reunião</t>
  </si>
  <si>
    <t>Contrato no: 83351978</t>
  </si>
  <si>
    <t xml:space="preserve">Consultor(a) Técnico(a): Gabriela Litre </t>
  </si>
  <si>
    <t>CPF 741.711.191-20</t>
  </si>
  <si>
    <t>E-mail: gabrielalitre@yahoo.com</t>
  </si>
  <si>
    <t>Celular: (61) 9 9665-0020</t>
  </si>
  <si>
    <t>Produto I</t>
  </si>
  <si>
    <t>8 de Agosto de 2020</t>
  </si>
  <si>
    <t>Projeto: Anpassung - Apoio ao Brasil na Implantação da sua Agenda Nacional de Adaptação à Mudança do Clima – PROADAPTA</t>
  </si>
  <si>
    <t>No de Referência: 15.9060.3-001.00</t>
  </si>
  <si>
    <t xml:space="preserve">Encarregado(a) (da GIZ) pelo acompanhamento do contrato: </t>
  </si>
  <si>
    <t>Giselle Lopes Rabello</t>
  </si>
  <si>
    <t>Telefone: +55 (61) 2101-2172</t>
  </si>
  <si>
    <t xml:space="preserve">Objeto da Prestação do Serviço de Consultoria: </t>
  </si>
  <si>
    <t>Consultoria Técnica para elaboração do Relatório Final de Monitoramento e Avaliação do Plano Nacional de Adaptação (PNA) à Mudança do Clima</t>
  </si>
  <si>
    <r>
      <t xml:space="preserve">Com base no Termos de Referência do Contrato no 83351978, apresento </t>
    </r>
    <r>
      <rPr>
        <b/>
        <sz val="10"/>
        <color rgb="FF000000"/>
        <rFont val="Arial"/>
        <family val="2"/>
      </rPr>
      <t>o Produto 1</t>
    </r>
    <r>
      <rPr>
        <sz val="10"/>
        <color rgb="FF000000"/>
        <rFont val="Arial"/>
        <family val="2"/>
      </rPr>
      <t xml:space="preserve"> da Consultoria Técnica, composto pelos subprodutos abaixo elencados:</t>
    </r>
  </si>
  <si>
    <r>
      <t>1.1.</t>
    </r>
    <r>
      <rPr>
        <sz val="10"/>
        <color rgb="FF000000"/>
        <rFont val="Times New Roman"/>
        <family val="1"/>
      </rPr>
      <t xml:space="preserve">  </t>
    </r>
    <r>
      <rPr>
        <b/>
        <sz val="10"/>
        <color rgb="FF000000"/>
        <rFont val="Arial"/>
        <family val="2"/>
      </rPr>
      <t>Proposta Metodológica</t>
    </r>
    <r>
      <rPr>
        <sz val="10"/>
        <color rgb="FF000000"/>
        <rFont val="Arial"/>
        <family val="2"/>
      </rPr>
      <t xml:space="preserve"> para o Monitoramento &amp; Avaliação do Plano Nacional de Adaptação à Mudança do Clima (PNA)</t>
    </r>
  </si>
  <si>
    <r>
      <t>1.2.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rgb="FF000000"/>
        <rFont val="Arial"/>
        <family val="2"/>
      </rPr>
      <t xml:space="preserve">Cronograma </t>
    </r>
    <r>
      <rPr>
        <sz val="10"/>
        <color rgb="FF000000"/>
        <rFont val="Arial"/>
        <family val="2"/>
      </rPr>
      <t>de Trabalho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</si>
</sst>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/mmm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1"/>
    </font>
    <font>
      <b/>
      <sz val="10"/>
      <color theme="1"/>
      <name val="Century Gothic"/>
      <family val="2"/>
    </font>
    <font>
      <b/>
      <i/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0"/>
      <color rgb="FF000000"/>
      <name val="Calibri"/>
    </font>
    <font>
      <u/>
      <sz val="11"/>
      <color theme="10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FEE6"/>
        <bgColor indexed="64"/>
      </patternFill>
    </fill>
  </fills>
  <borders count="39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499984740745262"/>
      </left>
      <right/>
      <top/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/>
      <right style="thin">
        <color theme="1" tint="0.499984740745262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6" fillId="0" borderId="4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1" fontId="7" fillId="8" borderId="7" xfId="0" applyNumberFormat="1" applyFont="1" applyFill="1" applyBorder="1" applyAlignment="1">
      <alignment horizontal="center" vertical="center" wrapText="1"/>
    </xf>
    <xf numFmtId="164" fontId="7" fillId="8" borderId="7" xfId="0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vertical="center" wrapText="1" readingOrder="1"/>
    </xf>
    <xf numFmtId="0" fontId="5" fillId="13" borderId="7" xfId="0" applyFont="1" applyFill="1" applyBorder="1" applyAlignment="1">
      <alignment horizontal="left" vertical="center" wrapText="1" indent="1" readingOrder="1"/>
    </xf>
    <xf numFmtId="0" fontId="5" fillId="13" borderId="7" xfId="0" applyFont="1" applyFill="1" applyBorder="1" applyAlignment="1">
      <alignment horizontal="left" vertical="center" wrapText="1" readingOrder="1"/>
    </xf>
    <xf numFmtId="164" fontId="5" fillId="13" borderId="7" xfId="0" applyNumberFormat="1" applyFont="1" applyFill="1" applyBorder="1" applyAlignment="1">
      <alignment horizontal="center" vertical="center" wrapText="1" readingOrder="1"/>
    </xf>
    <xf numFmtId="0" fontId="6" fillId="11" borderId="7" xfId="0" applyFont="1" applyFill="1" applyBorder="1" applyAlignment="1">
      <alignment horizontal="center" vertical="center" wrapText="1"/>
    </xf>
    <xf numFmtId="164" fontId="5" fillId="11" borderId="7" xfId="0" applyNumberFormat="1" applyFont="1" applyFill="1" applyBorder="1" applyAlignment="1">
      <alignment horizontal="center" vertical="center" wrapText="1" readingOrder="1"/>
    </xf>
    <xf numFmtId="164" fontId="7" fillId="5" borderId="5" xfId="0" applyNumberFormat="1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 readingOrder="1"/>
    </xf>
    <xf numFmtId="0" fontId="8" fillId="11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center" vertical="center" wrapText="1" readingOrder="1"/>
    </xf>
    <xf numFmtId="164" fontId="7" fillId="8" borderId="5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7" fillId="13" borderId="7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 wrapText="1"/>
    </xf>
    <xf numFmtId="1" fontId="7" fillId="9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 indent="1"/>
    </xf>
    <xf numFmtId="1" fontId="9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left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 readingOrder="1"/>
    </xf>
    <xf numFmtId="164" fontId="1" fillId="16" borderId="7" xfId="0" applyNumberFormat="1" applyFont="1" applyFill="1" applyBorder="1" applyAlignment="1">
      <alignment horizontal="center" vertical="center" wrapText="1"/>
    </xf>
    <xf numFmtId="1" fontId="7" fillId="16" borderId="7" xfId="0" applyNumberFormat="1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3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8" borderId="8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 readingOrder="1"/>
    </xf>
    <xf numFmtId="0" fontId="8" fillId="6" borderId="8" xfId="0" applyFont="1" applyFill="1" applyBorder="1" applyAlignment="1">
      <alignment horizontal="center" vertical="center" wrapText="1" readingOrder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1" fontId="7" fillId="6" borderId="21" xfId="0" applyNumberFormat="1" applyFont="1" applyFill="1" applyBorder="1" applyAlignment="1">
      <alignment horizontal="center" vertical="center" wrapText="1"/>
    </xf>
    <xf numFmtId="1" fontId="7" fillId="6" borderId="29" xfId="0" applyNumberFormat="1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16" fontId="6" fillId="15" borderId="16" xfId="0" applyNumberFormat="1" applyFont="1" applyFill="1" applyBorder="1" applyAlignment="1">
      <alignment horizontal="center" vertical="center" wrapText="1" readingOrder="1"/>
    </xf>
    <xf numFmtId="16" fontId="6" fillId="15" borderId="17" xfId="0" applyNumberFormat="1" applyFont="1" applyFill="1" applyBorder="1" applyAlignment="1">
      <alignment horizontal="center" vertical="center" wrapText="1" readingOrder="1"/>
    </xf>
    <xf numFmtId="164" fontId="1" fillId="15" borderId="16" xfId="0" applyNumberFormat="1" applyFont="1" applyFill="1" applyBorder="1" applyAlignment="1">
      <alignment horizontal="center" vertical="center" wrapText="1"/>
    </xf>
    <xf numFmtId="164" fontId="1" fillId="15" borderId="17" xfId="0" applyNumberFormat="1" applyFont="1" applyFill="1" applyBorder="1" applyAlignment="1">
      <alignment horizontal="center" vertical="center" wrapText="1"/>
    </xf>
    <xf numFmtId="1" fontId="7" fillId="12" borderId="12" xfId="0" applyNumberFormat="1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37" xfId="0" applyNumberFormat="1" applyFont="1" applyFill="1" applyBorder="1" applyAlignment="1">
      <alignment horizontal="center" vertical="center" wrapText="1"/>
    </xf>
    <xf numFmtId="0" fontId="7" fillId="14" borderId="23" xfId="0" applyNumberFormat="1" applyFont="1" applyFill="1" applyBorder="1" applyAlignment="1">
      <alignment horizontal="center" vertical="center" wrapText="1"/>
    </xf>
    <xf numFmtId="1" fontId="7" fillId="9" borderId="8" xfId="0" applyNumberFormat="1" applyFont="1" applyFill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 readingOrder="1"/>
    </xf>
    <xf numFmtId="164" fontId="7" fillId="7" borderId="12" xfId="0" applyNumberFormat="1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164" fontId="1" fillId="9" borderId="8" xfId="0" applyNumberFormat="1" applyFont="1" applyFill="1" applyBorder="1" applyAlignment="1">
      <alignment horizontal="center" vertical="center" wrapText="1"/>
    </xf>
    <xf numFmtId="164" fontId="1" fillId="9" borderId="5" xfId="0" applyNumberFormat="1" applyFont="1" applyFill="1" applyBorder="1" applyAlignment="1">
      <alignment horizontal="center" vertical="center" wrapText="1"/>
    </xf>
    <xf numFmtId="1" fontId="7" fillId="6" borderId="8" xfId="0" applyNumberFormat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1" fillId="9" borderId="7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 readingOrder="1"/>
    </xf>
    <xf numFmtId="0" fontId="8" fillId="9" borderId="7" xfId="0" applyFont="1" applyFill="1" applyBorder="1" applyAlignment="1">
      <alignment horizontal="center" vertical="center" wrapText="1" readingOrder="1"/>
    </xf>
    <xf numFmtId="164" fontId="7" fillId="6" borderId="7" xfId="0" applyNumberFormat="1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readingOrder="1"/>
    </xf>
    <xf numFmtId="0" fontId="8" fillId="4" borderId="17" xfId="0" applyFont="1" applyFill="1" applyBorder="1" applyAlignment="1">
      <alignment horizontal="center" vertical="center" readingOrder="1"/>
    </xf>
    <xf numFmtId="164" fontId="7" fillId="4" borderId="27" xfId="0" applyNumberFormat="1" applyFont="1" applyFill="1" applyBorder="1" applyAlignment="1">
      <alignment horizontal="center" vertical="center" wrapText="1"/>
    </xf>
    <xf numFmtId="164" fontId="7" fillId="4" borderId="31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164" fontId="7" fillId="4" borderId="32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wrapText="1"/>
    </xf>
    <xf numFmtId="0" fontId="13" fillId="0" borderId="0" xfId="0" applyFont="1"/>
    <xf numFmtId="0" fontId="14" fillId="17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0" fontId="16" fillId="17" borderId="0" xfId="1" applyFont="1" applyFill="1" applyAlignment="1">
      <alignment horizontal="center" vertical="center"/>
    </xf>
    <xf numFmtId="0" fontId="17" fillId="17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left" vertical="center" indent="3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</xdr:row>
          <xdr:rowOff>0</xdr:rowOff>
        </xdr:from>
        <xdr:to>
          <xdr:col>0</xdr:col>
          <xdr:colOff>533400</xdr:colOff>
          <xdr:row>2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</xdr:row>
          <xdr:rowOff>0</xdr:rowOff>
        </xdr:from>
        <xdr:to>
          <xdr:col>0</xdr:col>
          <xdr:colOff>533400</xdr:colOff>
          <xdr:row>2</xdr:row>
          <xdr:rowOff>330200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</xdr:row>
          <xdr:rowOff>25400</xdr:rowOff>
        </xdr:from>
        <xdr:to>
          <xdr:col>0</xdr:col>
          <xdr:colOff>533400</xdr:colOff>
          <xdr:row>2</xdr:row>
          <xdr:rowOff>368300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3</xdr:row>
          <xdr:rowOff>38100</xdr:rowOff>
        </xdr:from>
        <xdr:to>
          <xdr:col>0</xdr:col>
          <xdr:colOff>469900</xdr:colOff>
          <xdr:row>4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4</xdr:row>
          <xdr:rowOff>152400</xdr:rowOff>
        </xdr:from>
        <xdr:to>
          <xdr:col>0</xdr:col>
          <xdr:colOff>520700</xdr:colOff>
          <xdr:row>4</xdr:row>
          <xdr:rowOff>495300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5</xdr:row>
          <xdr:rowOff>0</xdr:rowOff>
        </xdr:from>
        <xdr:to>
          <xdr:col>0</xdr:col>
          <xdr:colOff>508000</xdr:colOff>
          <xdr:row>5</xdr:row>
          <xdr:rowOff>342900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5</xdr:row>
          <xdr:rowOff>215900</xdr:rowOff>
        </xdr:from>
        <xdr:to>
          <xdr:col>0</xdr:col>
          <xdr:colOff>508000</xdr:colOff>
          <xdr:row>6</xdr:row>
          <xdr:rowOff>101600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7</xdr:row>
          <xdr:rowOff>0</xdr:rowOff>
        </xdr:from>
        <xdr:to>
          <xdr:col>0</xdr:col>
          <xdr:colOff>520700</xdr:colOff>
          <xdr:row>7</xdr:row>
          <xdr:rowOff>330200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0</xdr:rowOff>
        </xdr:from>
        <xdr:to>
          <xdr:col>0</xdr:col>
          <xdr:colOff>520700</xdr:colOff>
          <xdr:row>8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12</xdr:row>
          <xdr:rowOff>0</xdr:rowOff>
        </xdr:from>
        <xdr:to>
          <xdr:col>0</xdr:col>
          <xdr:colOff>495300</xdr:colOff>
          <xdr:row>12</xdr:row>
          <xdr:rowOff>342900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25</xdr:row>
          <xdr:rowOff>1358900</xdr:rowOff>
        </xdr:from>
        <xdr:to>
          <xdr:col>0</xdr:col>
          <xdr:colOff>533400</xdr:colOff>
          <xdr:row>26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20</xdr:row>
          <xdr:rowOff>25400</xdr:rowOff>
        </xdr:from>
        <xdr:to>
          <xdr:col>0</xdr:col>
          <xdr:colOff>520700</xdr:colOff>
          <xdr:row>20</xdr:row>
          <xdr:rowOff>368300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16</xdr:row>
          <xdr:rowOff>101600</xdr:rowOff>
        </xdr:from>
        <xdr:to>
          <xdr:col>0</xdr:col>
          <xdr:colOff>546100</xdr:colOff>
          <xdr:row>16</xdr:row>
          <xdr:rowOff>444500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9</xdr:row>
          <xdr:rowOff>127000</xdr:rowOff>
        </xdr:from>
        <xdr:to>
          <xdr:col>0</xdr:col>
          <xdr:colOff>533400</xdr:colOff>
          <xdr:row>9</xdr:row>
          <xdr:rowOff>469900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0</xdr:rowOff>
        </xdr:from>
        <xdr:to>
          <xdr:col>0</xdr:col>
          <xdr:colOff>520700</xdr:colOff>
          <xdr:row>8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7</xdr:row>
          <xdr:rowOff>0</xdr:rowOff>
        </xdr:from>
        <xdr:to>
          <xdr:col>0</xdr:col>
          <xdr:colOff>508000</xdr:colOff>
          <xdr:row>7</xdr:row>
          <xdr:rowOff>330200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0</xdr:rowOff>
        </xdr:from>
        <xdr:to>
          <xdr:col>0</xdr:col>
          <xdr:colOff>558800</xdr:colOff>
          <xdr:row>12</xdr:row>
          <xdr:rowOff>342900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12</xdr:row>
          <xdr:rowOff>482600</xdr:rowOff>
        </xdr:from>
        <xdr:to>
          <xdr:col>0</xdr:col>
          <xdr:colOff>469900</xdr:colOff>
          <xdr:row>13</xdr:row>
          <xdr:rowOff>101600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14</xdr:row>
          <xdr:rowOff>0</xdr:rowOff>
        </xdr:from>
        <xdr:to>
          <xdr:col>0</xdr:col>
          <xdr:colOff>482600</xdr:colOff>
          <xdr:row>14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23</xdr:row>
          <xdr:rowOff>215900</xdr:rowOff>
        </xdr:from>
        <xdr:to>
          <xdr:col>0</xdr:col>
          <xdr:colOff>520700</xdr:colOff>
          <xdr:row>23</xdr:row>
          <xdr:rowOff>558800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28</xdr:row>
          <xdr:rowOff>1104900</xdr:rowOff>
        </xdr:from>
        <xdr:to>
          <xdr:col>0</xdr:col>
          <xdr:colOff>609600</xdr:colOff>
          <xdr:row>28</xdr:row>
          <xdr:rowOff>1447800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pt-B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rielalitre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6958-C1C5-4B99-B46D-B4B83040245F}">
  <dimension ref="A1:A29"/>
  <sheetViews>
    <sheetView tabSelected="1" topLeftCell="A7" workbookViewId="0">
      <selection activeCell="C23" sqref="C23"/>
    </sheetView>
  </sheetViews>
  <sheetFormatPr defaultRowHeight="13" x14ac:dyDescent="0.3"/>
  <cols>
    <col min="1" max="1" width="145.08984375" style="151" customWidth="1"/>
    <col min="2" max="16384" width="8.7265625" style="151"/>
  </cols>
  <sheetData>
    <row r="1" spans="1:1" x14ac:dyDescent="0.3">
      <c r="A1" s="150"/>
    </row>
    <row r="2" spans="1:1" x14ac:dyDescent="0.3">
      <c r="A2" s="152"/>
    </row>
    <row r="3" spans="1:1" x14ac:dyDescent="0.3">
      <c r="A3" s="153" t="s">
        <v>47</v>
      </c>
    </row>
    <row r="4" spans="1:1" x14ac:dyDescent="0.3">
      <c r="A4" s="153" t="s">
        <v>48</v>
      </c>
    </row>
    <row r="5" spans="1:1" x14ac:dyDescent="0.3">
      <c r="A5" s="153"/>
    </row>
    <row r="6" spans="1:1" x14ac:dyDescent="0.3">
      <c r="A6" s="153" t="s">
        <v>49</v>
      </c>
    </row>
    <row r="7" spans="1:1" x14ac:dyDescent="0.3">
      <c r="A7" s="154" t="s">
        <v>50</v>
      </c>
    </row>
    <row r="8" spans="1:1" x14ac:dyDescent="0.3">
      <c r="A8" s="153" t="s">
        <v>51</v>
      </c>
    </row>
    <row r="9" spans="1:1" x14ac:dyDescent="0.3">
      <c r="A9" s="153"/>
    </row>
    <row r="10" spans="1:1" x14ac:dyDescent="0.3">
      <c r="A10" s="153" t="s">
        <v>52</v>
      </c>
    </row>
    <row r="11" spans="1:1" x14ac:dyDescent="0.3">
      <c r="A11" s="153"/>
    </row>
    <row r="12" spans="1:1" x14ac:dyDescent="0.3">
      <c r="A12" s="153" t="s">
        <v>53</v>
      </c>
    </row>
    <row r="13" spans="1:1" x14ac:dyDescent="0.3">
      <c r="A13" s="153"/>
    </row>
    <row r="14" spans="1:1" x14ac:dyDescent="0.3">
      <c r="A14" s="155"/>
    </row>
    <row r="15" spans="1:1" x14ac:dyDescent="0.3">
      <c r="A15" s="153" t="s">
        <v>54</v>
      </c>
    </row>
    <row r="16" spans="1:1" x14ac:dyDescent="0.3">
      <c r="A16" s="153" t="s">
        <v>55</v>
      </c>
    </row>
    <row r="17" spans="1:1" x14ac:dyDescent="0.3">
      <c r="A17" s="155" t="s">
        <v>56</v>
      </c>
    </row>
    <row r="18" spans="1:1" x14ac:dyDescent="0.3">
      <c r="A18" s="155" t="s">
        <v>57</v>
      </c>
    </row>
    <row r="19" spans="1:1" x14ac:dyDescent="0.3">
      <c r="A19" s="155" t="s">
        <v>58</v>
      </c>
    </row>
    <row r="20" spans="1:1" x14ac:dyDescent="0.3">
      <c r="A20" s="153" t="s">
        <v>59</v>
      </c>
    </row>
    <row r="21" spans="1:1" x14ac:dyDescent="0.3">
      <c r="A21" s="155"/>
    </row>
    <row r="22" spans="1:1" x14ac:dyDescent="0.3">
      <c r="A22" s="155" t="s">
        <v>60</v>
      </c>
    </row>
    <row r="23" spans="1:1" x14ac:dyDescent="0.3">
      <c r="A23" s="155"/>
    </row>
    <row r="24" spans="1:1" x14ac:dyDescent="0.3">
      <c r="A24" s="155" t="s">
        <v>61</v>
      </c>
    </row>
    <row r="25" spans="1:1" x14ac:dyDescent="0.3">
      <c r="A25" s="155"/>
    </row>
    <row r="26" spans="1:1" x14ac:dyDescent="0.3">
      <c r="A26" s="155" t="s">
        <v>62</v>
      </c>
    </row>
    <row r="27" spans="1:1" x14ac:dyDescent="0.3">
      <c r="A27" s="156" t="s">
        <v>63</v>
      </c>
    </row>
    <row r="28" spans="1:1" x14ac:dyDescent="0.3">
      <c r="A28" s="157"/>
    </row>
    <row r="29" spans="1:1" x14ac:dyDescent="0.3">
      <c r="A29" s="157"/>
    </row>
  </sheetData>
  <hyperlinks>
    <hyperlink ref="A7" r:id="rId1" display="mailto:gabrielalitre@yahoo.com" xr:uid="{EB8785D5-06D4-4749-A4BD-167399714B55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opLeftCell="A4" zoomScale="60" zoomScaleNormal="60" zoomScalePageLayoutView="98" workbookViewId="0">
      <selection activeCell="K9" sqref="K9"/>
    </sheetView>
  </sheetViews>
  <sheetFormatPr defaultColWidth="8.81640625" defaultRowHeight="14.5" x14ac:dyDescent="0.35"/>
  <cols>
    <col min="1" max="1" width="12.36328125" customWidth="1"/>
    <col min="2" max="2" width="51.1796875" customWidth="1"/>
    <col min="3" max="3" width="44.453125" customWidth="1"/>
    <col min="4" max="4" width="17.81640625" customWidth="1"/>
    <col min="5" max="7" width="12.453125" customWidth="1"/>
    <col min="8" max="8" width="57.81640625" customWidth="1"/>
  </cols>
  <sheetData>
    <row r="1" spans="1:8" ht="24.5" x14ac:dyDescent="0.35">
      <c r="A1" s="2" t="s">
        <v>43</v>
      </c>
    </row>
    <row r="2" spans="1:8" ht="40.5" customHeight="1" x14ac:dyDescent="0.35">
      <c r="A2" s="39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23</v>
      </c>
      <c r="H2" s="3" t="s">
        <v>11</v>
      </c>
    </row>
    <row r="3" spans="1:8" ht="30.75" customHeight="1" x14ac:dyDescent="0.35">
      <c r="A3" s="40"/>
      <c r="B3" s="9" t="s">
        <v>42</v>
      </c>
      <c r="C3" s="10"/>
      <c r="D3" s="16" t="s">
        <v>6</v>
      </c>
      <c r="E3" s="12">
        <v>43896</v>
      </c>
      <c r="F3" s="12">
        <v>43896</v>
      </c>
      <c r="G3" s="80">
        <v>0.5</v>
      </c>
      <c r="H3" s="78" t="s">
        <v>29</v>
      </c>
    </row>
    <row r="4" spans="1:8" ht="29.25" customHeight="1" x14ac:dyDescent="0.35">
      <c r="A4" s="41"/>
      <c r="B4" s="13" t="s">
        <v>46</v>
      </c>
      <c r="C4" s="5"/>
      <c r="D4" s="17" t="s">
        <v>6</v>
      </c>
      <c r="E4" s="14">
        <v>43896</v>
      </c>
      <c r="F4" s="14">
        <v>43896</v>
      </c>
      <c r="G4" s="81"/>
      <c r="H4" s="79"/>
    </row>
    <row r="5" spans="1:8" ht="65.25" customHeight="1" x14ac:dyDescent="0.35">
      <c r="A5" s="40"/>
      <c r="B5" s="11" t="s">
        <v>24</v>
      </c>
      <c r="C5" s="10"/>
      <c r="D5" s="16" t="s">
        <v>6</v>
      </c>
      <c r="E5" s="12">
        <v>44028</v>
      </c>
      <c r="F5" s="12">
        <v>44028</v>
      </c>
      <c r="G5" s="22">
        <v>0.5</v>
      </c>
      <c r="H5" s="79"/>
    </row>
    <row r="6" spans="1:8" ht="36" customHeight="1" x14ac:dyDescent="0.35">
      <c r="A6" s="137"/>
      <c r="B6" s="140" t="s">
        <v>25</v>
      </c>
      <c r="C6" s="21" t="s">
        <v>12</v>
      </c>
      <c r="D6" s="18" t="s">
        <v>6</v>
      </c>
      <c r="E6" s="8">
        <v>44029</v>
      </c>
      <c r="F6" s="8">
        <v>44034</v>
      </c>
      <c r="G6" s="7">
        <v>2</v>
      </c>
      <c r="H6" s="79"/>
    </row>
    <row r="7" spans="1:8" ht="36" customHeight="1" x14ac:dyDescent="0.35">
      <c r="A7" s="138"/>
      <c r="B7" s="141"/>
      <c r="C7" s="21" t="s">
        <v>15</v>
      </c>
      <c r="D7" s="18" t="s">
        <v>6</v>
      </c>
      <c r="E7" s="8">
        <v>44029</v>
      </c>
      <c r="F7" s="8">
        <v>44034</v>
      </c>
      <c r="G7" s="7">
        <v>2</v>
      </c>
      <c r="H7" s="79"/>
    </row>
    <row r="8" spans="1:8" ht="50.25" customHeight="1" x14ac:dyDescent="0.35">
      <c r="A8" s="139"/>
      <c r="B8" s="142"/>
      <c r="C8" s="21" t="s">
        <v>13</v>
      </c>
      <c r="D8" s="19" t="s">
        <v>6</v>
      </c>
      <c r="E8" s="15">
        <v>44035</v>
      </c>
      <c r="F8" s="20">
        <v>44035</v>
      </c>
      <c r="G8" s="23">
        <v>1</v>
      </c>
      <c r="H8" s="115" t="s">
        <v>30</v>
      </c>
    </row>
    <row r="9" spans="1:8" ht="56.25" customHeight="1" x14ac:dyDescent="0.35">
      <c r="A9" s="66"/>
      <c r="B9" s="65" t="s">
        <v>28</v>
      </c>
      <c r="C9" s="31" t="s">
        <v>26</v>
      </c>
      <c r="D9" s="118" t="s">
        <v>6</v>
      </c>
      <c r="E9" s="119">
        <v>44036</v>
      </c>
      <c r="F9" s="119">
        <v>44050</v>
      </c>
      <c r="G9" s="120">
        <v>5</v>
      </c>
      <c r="H9" s="116"/>
    </row>
    <row r="10" spans="1:8" ht="56.25" customHeight="1" x14ac:dyDescent="0.35">
      <c r="A10" s="66"/>
      <c r="B10" s="65"/>
      <c r="C10" s="32" t="s">
        <v>27</v>
      </c>
      <c r="D10" s="118"/>
      <c r="E10" s="119"/>
      <c r="F10" s="119"/>
      <c r="G10" s="121"/>
      <c r="H10" s="116"/>
    </row>
    <row r="11" spans="1:8" ht="56.25" customHeight="1" x14ac:dyDescent="0.35">
      <c r="A11" s="66"/>
      <c r="B11" s="65"/>
      <c r="C11" s="42" t="s">
        <v>16</v>
      </c>
      <c r="D11" s="118"/>
      <c r="E11" s="119"/>
      <c r="F11" s="119"/>
      <c r="G11" s="122"/>
      <c r="H11" s="116"/>
    </row>
    <row r="12" spans="1:8" ht="56.25" customHeight="1" x14ac:dyDescent="0.35">
      <c r="A12" s="82" t="s">
        <v>21</v>
      </c>
      <c r="B12" s="83"/>
      <c r="C12" s="83"/>
      <c r="D12" s="83"/>
      <c r="E12" s="83"/>
      <c r="F12" s="84"/>
      <c r="G12" s="43">
        <f>SUM(G3:G11)</f>
        <v>11</v>
      </c>
      <c r="H12" s="117"/>
    </row>
    <row r="13" spans="1:8" ht="57" customHeight="1" x14ac:dyDescent="0.35">
      <c r="A13" s="70"/>
      <c r="B13" s="72" t="s">
        <v>31</v>
      </c>
      <c r="C13" s="74" t="s">
        <v>14</v>
      </c>
      <c r="D13" s="143" t="s">
        <v>7</v>
      </c>
      <c r="E13" s="145">
        <v>44057</v>
      </c>
      <c r="F13" s="146"/>
      <c r="G13" s="111">
        <v>0.5</v>
      </c>
      <c r="H13" s="108" t="s">
        <v>34</v>
      </c>
    </row>
    <row r="14" spans="1:8" ht="57" customHeight="1" x14ac:dyDescent="0.35">
      <c r="A14" s="71"/>
      <c r="B14" s="73"/>
      <c r="C14" s="75"/>
      <c r="D14" s="144"/>
      <c r="E14" s="147"/>
      <c r="F14" s="148"/>
      <c r="G14" s="112"/>
      <c r="H14" s="109"/>
    </row>
    <row r="15" spans="1:8" ht="56.25" customHeight="1" x14ac:dyDescent="0.35">
      <c r="A15" s="62" t="s">
        <v>21</v>
      </c>
      <c r="B15" s="63"/>
      <c r="C15" s="63"/>
      <c r="D15" s="63"/>
      <c r="E15" s="63"/>
      <c r="F15" s="64"/>
      <c r="G15" s="44">
        <v>0.5</v>
      </c>
      <c r="H15" s="109"/>
    </row>
    <row r="16" spans="1:8" ht="138.75" customHeight="1" x14ac:dyDescent="0.35">
      <c r="A16" s="149"/>
      <c r="B16" s="92" t="s">
        <v>32</v>
      </c>
      <c r="C16" s="33" t="s">
        <v>33</v>
      </c>
      <c r="D16" s="76" t="s">
        <v>7</v>
      </c>
      <c r="E16" s="132">
        <v>44060</v>
      </c>
      <c r="F16" s="132">
        <v>44086</v>
      </c>
      <c r="G16" s="125">
        <v>5</v>
      </c>
      <c r="H16" s="109"/>
    </row>
    <row r="17" spans="1:8" ht="71.25" customHeight="1" x14ac:dyDescent="0.35">
      <c r="A17" s="149"/>
      <c r="B17" s="92"/>
      <c r="C17" s="33" t="s">
        <v>8</v>
      </c>
      <c r="D17" s="77"/>
      <c r="E17" s="132"/>
      <c r="F17" s="132"/>
      <c r="G17" s="126"/>
      <c r="H17" s="109"/>
    </row>
    <row r="18" spans="1:8" ht="71.25" customHeight="1" x14ac:dyDescent="0.35">
      <c r="A18" s="149"/>
      <c r="B18" s="92"/>
      <c r="C18" s="48" t="s">
        <v>17</v>
      </c>
      <c r="D18" s="127" t="s">
        <v>7</v>
      </c>
      <c r="E18" s="135">
        <v>44063</v>
      </c>
      <c r="F18" s="135">
        <v>44086</v>
      </c>
      <c r="G18" s="120">
        <v>5</v>
      </c>
      <c r="H18" s="109"/>
    </row>
    <row r="19" spans="1:8" ht="45.75" customHeight="1" x14ac:dyDescent="0.35">
      <c r="A19" s="149"/>
      <c r="B19" s="92"/>
      <c r="C19" s="49"/>
      <c r="D19" s="128"/>
      <c r="E19" s="136"/>
      <c r="F19" s="136"/>
      <c r="G19" s="122"/>
      <c r="H19" s="109"/>
    </row>
    <row r="20" spans="1:8" ht="92.25" customHeight="1" x14ac:dyDescent="0.35">
      <c r="A20" s="129"/>
      <c r="B20" s="89" t="s">
        <v>39</v>
      </c>
      <c r="C20" s="133" t="s">
        <v>37</v>
      </c>
      <c r="D20" s="130" t="s">
        <v>7</v>
      </c>
      <c r="E20" s="123">
        <v>44071</v>
      </c>
      <c r="F20" s="123">
        <v>44086</v>
      </c>
      <c r="G20" s="113">
        <v>9</v>
      </c>
      <c r="H20" s="109"/>
    </row>
    <row r="21" spans="1:8" ht="92.25" customHeight="1" x14ac:dyDescent="0.35">
      <c r="A21" s="129"/>
      <c r="B21" s="90"/>
      <c r="C21" s="134"/>
      <c r="D21" s="131"/>
      <c r="E21" s="124"/>
      <c r="F21" s="124"/>
      <c r="G21" s="114"/>
      <c r="H21" s="109"/>
    </row>
    <row r="22" spans="1:8" ht="49.5" customHeight="1" x14ac:dyDescent="0.35">
      <c r="A22" s="129"/>
      <c r="B22" s="91"/>
      <c r="C22" s="30" t="s">
        <v>38</v>
      </c>
      <c r="D22" s="131"/>
      <c r="E22" s="24"/>
      <c r="F22" s="24"/>
      <c r="G22" s="25"/>
      <c r="H22" s="110"/>
    </row>
    <row r="23" spans="1:8" ht="69" customHeight="1" x14ac:dyDescent="0.35">
      <c r="A23" s="26"/>
      <c r="B23" s="27" t="s">
        <v>18</v>
      </c>
      <c r="C23" s="37"/>
      <c r="D23" s="28"/>
      <c r="E23" s="28"/>
      <c r="F23" s="29"/>
      <c r="G23" s="43">
        <f>SUM(G15:G22)</f>
        <v>19.5</v>
      </c>
      <c r="H23" s="6"/>
    </row>
    <row r="24" spans="1:8" ht="78" customHeight="1" x14ac:dyDescent="0.35">
      <c r="A24" s="53"/>
      <c r="B24" s="52" t="s">
        <v>36</v>
      </c>
      <c r="C24" s="51" t="s">
        <v>9</v>
      </c>
      <c r="D24" s="54" t="s">
        <v>7</v>
      </c>
      <c r="E24" s="55">
        <v>44082</v>
      </c>
      <c r="F24" s="55">
        <v>44102</v>
      </c>
      <c r="G24" s="56">
        <v>7</v>
      </c>
      <c r="H24" s="57" t="s">
        <v>35</v>
      </c>
    </row>
    <row r="25" spans="1:8" ht="72.75" customHeight="1" x14ac:dyDescent="0.35">
      <c r="A25" s="36" t="s">
        <v>18</v>
      </c>
      <c r="B25" s="37"/>
      <c r="C25" s="58"/>
      <c r="D25" s="37"/>
      <c r="E25" s="37"/>
      <c r="F25" s="38"/>
      <c r="G25" s="35">
        <f>SUM(G24)</f>
        <v>7</v>
      </c>
    </row>
    <row r="26" spans="1:8" ht="115.5" customHeight="1" x14ac:dyDescent="0.35">
      <c r="A26" s="67"/>
      <c r="B26" s="92" t="s">
        <v>40</v>
      </c>
      <c r="C26" s="96" t="s">
        <v>19</v>
      </c>
      <c r="D26" s="94" t="s">
        <v>7</v>
      </c>
      <c r="E26" s="60">
        <v>44096</v>
      </c>
      <c r="F26" s="60">
        <v>44124</v>
      </c>
      <c r="G26" s="98">
        <v>6</v>
      </c>
      <c r="H26" s="85" t="s">
        <v>44</v>
      </c>
    </row>
    <row r="27" spans="1:8" ht="115.5" customHeight="1" x14ac:dyDescent="0.35">
      <c r="A27" s="68"/>
      <c r="B27" s="93"/>
      <c r="C27" s="97"/>
      <c r="D27" s="95"/>
      <c r="E27" s="61"/>
      <c r="F27" s="61"/>
      <c r="G27" s="99"/>
      <c r="H27" s="86"/>
    </row>
    <row r="28" spans="1:8" ht="72.75" customHeight="1" x14ac:dyDescent="0.35">
      <c r="A28" s="36" t="s">
        <v>18</v>
      </c>
      <c r="B28" s="37"/>
      <c r="C28" s="59"/>
      <c r="D28" s="37"/>
      <c r="E28" s="37"/>
      <c r="F28" s="38"/>
      <c r="G28" s="35">
        <v>6</v>
      </c>
    </row>
    <row r="29" spans="1:8" ht="115.5" customHeight="1" x14ac:dyDescent="0.35">
      <c r="A29" s="45"/>
      <c r="B29" s="107" t="s">
        <v>41</v>
      </c>
      <c r="C29" s="100" t="s">
        <v>20</v>
      </c>
      <c r="D29" s="69" t="s">
        <v>7</v>
      </c>
      <c r="E29" s="102">
        <v>44124</v>
      </c>
      <c r="F29" s="104">
        <v>44141</v>
      </c>
      <c r="G29" s="106">
        <v>4</v>
      </c>
      <c r="H29" s="87" t="s">
        <v>45</v>
      </c>
    </row>
    <row r="30" spans="1:8" ht="115.5" customHeight="1" x14ac:dyDescent="0.35">
      <c r="A30" s="45"/>
      <c r="B30" s="107"/>
      <c r="C30" s="101"/>
      <c r="D30" s="69"/>
      <c r="E30" s="103"/>
      <c r="F30" s="105"/>
      <c r="G30" s="106"/>
      <c r="H30" s="88"/>
    </row>
    <row r="31" spans="1:8" ht="72.75" customHeight="1" x14ac:dyDescent="0.35">
      <c r="A31" s="37" t="s">
        <v>10</v>
      </c>
      <c r="B31" s="37"/>
      <c r="C31" s="34"/>
      <c r="D31" s="37"/>
      <c r="E31" s="37"/>
      <c r="F31" s="38"/>
      <c r="G31" s="35">
        <f>SUM(G29:G29)</f>
        <v>4</v>
      </c>
    </row>
    <row r="32" spans="1:8" ht="72.75" customHeight="1" x14ac:dyDescent="0.35">
      <c r="A32" s="46" t="s">
        <v>22</v>
      </c>
      <c r="B32" s="46"/>
      <c r="D32" s="46"/>
      <c r="E32" s="46"/>
      <c r="F32" s="47"/>
      <c r="G32" s="50">
        <f>SUM(G12,G15,G23,G25,G28,G31)</f>
        <v>48</v>
      </c>
    </row>
    <row r="35" spans="3:3" x14ac:dyDescent="0.35">
      <c r="C35" s="1"/>
    </row>
  </sheetData>
  <mergeCells count="52">
    <mergeCell ref="A6:A8"/>
    <mergeCell ref="B6:B8"/>
    <mergeCell ref="D13:D14"/>
    <mergeCell ref="E13:F14"/>
    <mergeCell ref="A16:A19"/>
    <mergeCell ref="H13:H22"/>
    <mergeCell ref="G13:G14"/>
    <mergeCell ref="G20:G21"/>
    <mergeCell ref="H8:H12"/>
    <mergeCell ref="D9:D11"/>
    <mergeCell ref="E9:E11"/>
    <mergeCell ref="F9:F11"/>
    <mergeCell ref="G9:G11"/>
    <mergeCell ref="G18:G19"/>
    <mergeCell ref="E20:E21"/>
    <mergeCell ref="F20:F21"/>
    <mergeCell ref="G16:G17"/>
    <mergeCell ref="D18:D19"/>
    <mergeCell ref="D20:D22"/>
    <mergeCell ref="E16:E17"/>
    <mergeCell ref="F16:F17"/>
    <mergeCell ref="H3:H7"/>
    <mergeCell ref="G3:G4"/>
    <mergeCell ref="A12:F12"/>
    <mergeCell ref="H26:H27"/>
    <mergeCell ref="H29:H30"/>
    <mergeCell ref="B20:B22"/>
    <mergeCell ref="B26:B27"/>
    <mergeCell ref="D26:D27"/>
    <mergeCell ref="C26:C27"/>
    <mergeCell ref="F26:F27"/>
    <mergeCell ref="G26:G27"/>
    <mergeCell ref="C29:C30"/>
    <mergeCell ref="E29:E30"/>
    <mergeCell ref="F29:F30"/>
    <mergeCell ref="G29:G30"/>
    <mergeCell ref="B29:B30"/>
    <mergeCell ref="D29:D30"/>
    <mergeCell ref="A13:A14"/>
    <mergeCell ref="B13:B14"/>
    <mergeCell ref="C13:C14"/>
    <mergeCell ref="D16:D17"/>
    <mergeCell ref="A20:A22"/>
    <mergeCell ref="B16:B19"/>
    <mergeCell ref="C20:C21"/>
    <mergeCell ref="E26:E27"/>
    <mergeCell ref="A15:F15"/>
    <mergeCell ref="B9:B11"/>
    <mergeCell ref="A9:A11"/>
    <mergeCell ref="A26:A27"/>
    <mergeCell ref="E18:E19"/>
    <mergeCell ref="F18:F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3" name="Check Box 45">
              <controlPr defaultSize="0" autoLine="0" autoPict="0">
                <anchor moveWithCells="1">
                  <from>
                    <xdr:col>0</xdr:col>
                    <xdr:colOff>139700</xdr:colOff>
                    <xdr:row>2</xdr:row>
                    <xdr:rowOff>0</xdr:rowOff>
                  </from>
                  <to>
                    <xdr:col>0</xdr:col>
                    <xdr:colOff>533400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" name="Check Box 46">
              <controlPr defaultSize="0" autoLine="0" autoPict="0">
                <anchor moveWithCells="1">
                  <from>
                    <xdr:col>0</xdr:col>
                    <xdr:colOff>139700</xdr:colOff>
                    <xdr:row>2</xdr:row>
                    <xdr:rowOff>0</xdr:rowOff>
                  </from>
                  <to>
                    <xdr:col>0</xdr:col>
                    <xdr:colOff>533400</xdr:colOff>
                    <xdr:row>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Line="0" autoPict="0">
                <anchor moveWithCells="1">
                  <from>
                    <xdr:col>0</xdr:col>
                    <xdr:colOff>139700</xdr:colOff>
                    <xdr:row>2</xdr:row>
                    <xdr:rowOff>25400</xdr:rowOff>
                  </from>
                  <to>
                    <xdr:col>0</xdr:col>
                    <xdr:colOff>533400</xdr:colOff>
                    <xdr:row>2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Line="0" autoPict="0">
                <anchor moveWithCells="1">
                  <from>
                    <xdr:col>0</xdr:col>
                    <xdr:colOff>139700</xdr:colOff>
                    <xdr:row>3</xdr:row>
                    <xdr:rowOff>38100</xdr:rowOff>
                  </from>
                  <to>
                    <xdr:col>0</xdr:col>
                    <xdr:colOff>469900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Line="0" autoPict="0">
                <anchor moveWithCells="1">
                  <from>
                    <xdr:col>0</xdr:col>
                    <xdr:colOff>127000</xdr:colOff>
                    <xdr:row>4</xdr:row>
                    <xdr:rowOff>152400</xdr:rowOff>
                  </from>
                  <to>
                    <xdr:col>0</xdr:col>
                    <xdr:colOff>520700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Check Box 53">
              <controlPr defaultSize="0" autoLine="0" autoPict="0">
                <anchor moveWithCells="1">
                  <from>
                    <xdr:col>0</xdr:col>
                    <xdr:colOff>177800</xdr:colOff>
                    <xdr:row>5</xdr:row>
                    <xdr:rowOff>0</xdr:rowOff>
                  </from>
                  <to>
                    <xdr:col>0</xdr:col>
                    <xdr:colOff>508000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Line="0" autoPict="0">
                <anchor moveWithCells="1">
                  <from>
                    <xdr:col>0</xdr:col>
                    <xdr:colOff>177800</xdr:colOff>
                    <xdr:row>5</xdr:row>
                    <xdr:rowOff>215900</xdr:rowOff>
                  </from>
                  <to>
                    <xdr:col>0</xdr:col>
                    <xdr:colOff>508000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Line="0" autoPict="0">
                <anchor moveWithCells="1">
                  <from>
                    <xdr:col>0</xdr:col>
                    <xdr:colOff>177800</xdr:colOff>
                    <xdr:row>7</xdr:row>
                    <xdr:rowOff>0</xdr:rowOff>
                  </from>
                  <to>
                    <xdr:col>0</xdr:col>
                    <xdr:colOff>520700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Line="0" autoPict="0">
                <anchor moveWithCells="1">
                  <from>
                    <xdr:col>0</xdr:col>
                    <xdr:colOff>190500</xdr:colOff>
                    <xdr:row>8</xdr:row>
                    <xdr:rowOff>0</xdr:rowOff>
                  </from>
                  <to>
                    <xdr:col>0</xdr:col>
                    <xdr:colOff>520700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Line="0" autoPict="0">
                <anchor moveWithCells="1">
                  <from>
                    <xdr:col>0</xdr:col>
                    <xdr:colOff>165100</xdr:colOff>
                    <xdr:row>12</xdr:row>
                    <xdr:rowOff>0</xdr:rowOff>
                  </from>
                  <to>
                    <xdr:col>0</xdr:col>
                    <xdr:colOff>495300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Line="0" autoPict="0">
                <anchor moveWithCells="1">
                  <from>
                    <xdr:col>0</xdr:col>
                    <xdr:colOff>203200</xdr:colOff>
                    <xdr:row>25</xdr:row>
                    <xdr:rowOff>1358900</xdr:rowOff>
                  </from>
                  <to>
                    <xdr:col>0</xdr:col>
                    <xdr:colOff>533400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Line="0" autoPict="0">
                <anchor moveWithCells="1">
                  <from>
                    <xdr:col>0</xdr:col>
                    <xdr:colOff>190500</xdr:colOff>
                    <xdr:row>20</xdr:row>
                    <xdr:rowOff>25400</xdr:rowOff>
                  </from>
                  <to>
                    <xdr:col>0</xdr:col>
                    <xdr:colOff>520700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Line="0" autoPict="0">
                <anchor moveWithCells="1">
                  <from>
                    <xdr:col>0</xdr:col>
                    <xdr:colOff>215900</xdr:colOff>
                    <xdr:row>16</xdr:row>
                    <xdr:rowOff>101600</xdr:rowOff>
                  </from>
                  <to>
                    <xdr:col>0</xdr:col>
                    <xdr:colOff>546100</xdr:colOff>
                    <xdr:row>16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Line="0" autoPict="0">
                <anchor moveWithCells="1">
                  <from>
                    <xdr:col>0</xdr:col>
                    <xdr:colOff>203200</xdr:colOff>
                    <xdr:row>9</xdr:row>
                    <xdr:rowOff>127000</xdr:rowOff>
                  </from>
                  <to>
                    <xdr:col>0</xdr:col>
                    <xdr:colOff>533400</xdr:colOff>
                    <xdr:row>9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Line="0" autoPict="0">
                <anchor moveWithCells="1">
                  <from>
                    <xdr:col>0</xdr:col>
                    <xdr:colOff>190500</xdr:colOff>
                    <xdr:row>8</xdr:row>
                    <xdr:rowOff>0</xdr:rowOff>
                  </from>
                  <to>
                    <xdr:col>0</xdr:col>
                    <xdr:colOff>520700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Line="0" autoPict="0">
                <anchor moveWithCells="1">
                  <from>
                    <xdr:col>0</xdr:col>
                    <xdr:colOff>177800</xdr:colOff>
                    <xdr:row>7</xdr:row>
                    <xdr:rowOff>0</xdr:rowOff>
                  </from>
                  <to>
                    <xdr:col>0</xdr:col>
                    <xdr:colOff>508000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Line="0" autoPict="0">
                <anchor moveWithCells="1">
                  <from>
                    <xdr:col>0</xdr:col>
                    <xdr:colOff>228600</xdr:colOff>
                    <xdr:row>12</xdr:row>
                    <xdr:rowOff>0</xdr:rowOff>
                  </from>
                  <to>
                    <xdr:col>0</xdr:col>
                    <xdr:colOff>558800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Line="0" autoPict="0">
                <anchor moveWithCells="1">
                  <from>
                    <xdr:col>0</xdr:col>
                    <xdr:colOff>139700</xdr:colOff>
                    <xdr:row>12</xdr:row>
                    <xdr:rowOff>482600</xdr:rowOff>
                  </from>
                  <to>
                    <xdr:col>0</xdr:col>
                    <xdr:colOff>469900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Line="0" autoPict="0">
                <anchor moveWithCells="1">
                  <from>
                    <xdr:col>0</xdr:col>
                    <xdr:colOff>139700</xdr:colOff>
                    <xdr:row>14</xdr:row>
                    <xdr:rowOff>0</xdr:rowOff>
                  </from>
                  <to>
                    <xdr:col>0</xdr:col>
                    <xdr:colOff>482600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Line="0" autoPict="0">
                <anchor moveWithCells="1">
                  <from>
                    <xdr:col>0</xdr:col>
                    <xdr:colOff>177800</xdr:colOff>
                    <xdr:row>23</xdr:row>
                    <xdr:rowOff>215900</xdr:rowOff>
                  </from>
                  <to>
                    <xdr:col>0</xdr:col>
                    <xdr:colOff>520700</xdr:colOff>
                    <xdr:row>23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3" name="Check Box 80">
              <controlPr defaultSize="0" autoLine="0" autoPict="0">
                <anchor moveWithCells="1">
                  <from>
                    <xdr:col>0</xdr:col>
                    <xdr:colOff>215900</xdr:colOff>
                    <xdr:row>28</xdr:row>
                    <xdr:rowOff>1104900</xdr:rowOff>
                  </from>
                  <to>
                    <xdr:col>0</xdr:col>
                    <xdr:colOff>609600</xdr:colOff>
                    <xdr:row>28</xdr:row>
                    <xdr:rowOff>1447800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03A83E6FB464396E9496F411188AA" ma:contentTypeVersion="12" ma:contentTypeDescription="Crie um novo documento." ma:contentTypeScope="" ma:versionID="8e1df2a16b4992c7eac9da3815a85057">
  <xsd:schema xmlns:xsd="http://www.w3.org/2001/XMLSchema" xmlns:xs="http://www.w3.org/2001/XMLSchema" xmlns:p="http://schemas.microsoft.com/office/2006/metadata/properties" xmlns:ns2="47403287-fcda-4b1a-85a4-3eb61cbdfe1f" xmlns:ns3="a9ed7cfd-a8db-4c2e-93e9-d57d165fe094" targetNamespace="http://schemas.microsoft.com/office/2006/metadata/properties" ma:root="true" ma:fieldsID="dae01f4aa0b43d9862c56d06cd2d427d" ns2:_="" ns3:_="">
    <xsd:import namespace="47403287-fcda-4b1a-85a4-3eb61cbdfe1f"/>
    <xsd:import namespace="a9ed7cfd-a8db-4c2e-93e9-d57d165fe0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3287-fcda-4b1a-85a4-3eb61cbdf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d7cfd-a8db-4c2e-93e9-d57d165fe0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961EE-BB2F-4497-B4AC-6A8D5ED8B5CB}"/>
</file>

<file path=customXml/itemProps2.xml><?xml version="1.0" encoding="utf-8"?>
<ds:datastoreItem xmlns:ds="http://schemas.openxmlformats.org/officeDocument/2006/customXml" ds:itemID="{B5B68740-136B-4EB0-869C-10A11DABE66F}"/>
</file>

<file path=customXml/itemProps3.xml><?xml version="1.0" encoding="utf-8"?>
<ds:datastoreItem xmlns:ds="http://schemas.openxmlformats.org/officeDocument/2006/customXml" ds:itemID="{123F4663-188B-44A6-AE7F-5D18F4C0FB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Referente ao P1 do Contrato</vt:lpstr>
      <vt:lpstr>Cronograma de Trabalho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Alves, Luciana Mara GIZ BR</cp:lastModifiedBy>
  <dcterms:created xsi:type="dcterms:W3CDTF">2020-07-23T03:52:03Z</dcterms:created>
  <dcterms:modified xsi:type="dcterms:W3CDTF">2020-08-10T20:38:37Z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0x01010031503A83E6FB464396E9496F411188AA</vt:lpwstr>
  </property>
</Properties>
</file>