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drawings/drawing6.xml" ContentType="application/vnd.openxmlformats-officedocument.drawing+xml"/>
  <Override PartName="/xl/charts/chart2.xml" ContentType="application/vnd.openxmlformats-officedocument.drawingml.chart+xml"/>
  <Override PartName="/xl/charts/chart1.xml" ContentType="application/vnd.openxmlformats-officedocument.drawingml.chart+xml"/>
  <Override PartName="/xl/drawings/drawing1.xml" ContentType="application/vnd.openxmlformats-officedocument.drawing+xml"/>
  <Override PartName="/xl/pivotTables/pivotTable2.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7.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charts/chart6.xml" ContentType="application/vnd.openxmlformats-officedocument.drawingml.chart+xml"/>
  <Override PartName="/xl/drawings/drawing5.xml" ContentType="application/vnd.openxmlformats-officedocument.drawing+xml"/>
  <Override PartName="/docProps/app.xml" ContentType="application/vnd.openxmlformats-officedocument.extended-properties+xml"/>
  <Override PartName="/xl/pivotCache/pivotCacheDefinition1.xml" ContentType="application/vnd.openxmlformats-officedocument.spreadsheetml.pivotCacheDefinition+xml"/>
  <Override PartName="/xl/pivotCache/pivotCacheRecords2.xml" ContentType="application/vnd.openxmlformats-officedocument.spreadsheetml.pivotCacheRecords+xml"/>
  <Override PartName="/xl/calcChain.xml" ContentType="application/vnd.openxmlformats-officedocument.spreadsheetml.calcChai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docProps/core.xml" ContentType="application/vnd.openxmlformats-package.core-properties+xml"/>
  <Override PartName="/xl/charts/colors8.xml" ContentType="application/vnd.ms-office.chartcolorstyle+xml"/>
  <Override PartName="/xl/charts/chartEx1.xml" ContentType="application/vnd.ms-office.chartex+xml"/>
  <Override PartName="/xl/charts/style1.xml" ContentType="application/vnd.ms-office.chartstyle+xml"/>
  <Override PartName="/xl/charts/chartEx2.xml" ContentType="application/vnd.ms-office.chartex+xml"/>
  <Override PartName="/xl/charts/colors1.xml" ContentType="application/vnd.ms-office.chartcolorstyle+xml"/>
  <Override PartName="/xl/charts/colors2.xml" ContentType="application/vnd.ms-office.chartcolorstyle+xml"/>
  <Override PartName="/xl/charts/style8.xml" ContentType="application/vnd.ms-office.chartstyle+xml"/>
  <Override PartName="/xl/charts/style9.xml" ContentType="application/vnd.ms-office.chartstyle+xml"/>
  <Override PartName="/xl/charts/colors9.xml" ContentType="application/vnd.ms-office.chartcolorstyle+xml"/>
  <Override PartName="/xl/charts/style10.xml" ContentType="application/vnd.ms-office.chartstyle+xml"/>
  <Override PartName="/xl/charts/colors10.xml" ContentType="application/vnd.ms-office.chartcolorstyle+xml"/>
  <Override PartName="/xl/charts/style7.xml" ContentType="application/vnd.ms-office.chartstyle+xml"/>
  <Override PartName="/xl/charts/colors7.xml" ContentType="application/vnd.ms-office.chartcolorstyle+xml"/>
  <Override PartName="/xl/charts/colors6.xml" ContentType="application/vnd.ms-office.chartcolorstyle+xml"/>
  <Override PartName="/xl/charts/style6.xml" ContentType="application/vnd.ms-office.chartstyle+xml"/>
  <Override PartName="/xl/charts/colors5.xml" ContentType="application/vnd.ms-office.chartcolorstyle+xml"/>
  <Override PartName="/xl/charts/style3.xml" ContentType="application/vnd.ms-office.chartstyle+xml"/>
  <Override PartName="/xl/charts/colors3.xml" ContentType="application/vnd.ms-office.chartcolorstyle+xml"/>
  <Override PartName="/xl/charts/style4.xml" ContentType="application/vnd.ms-office.chartstyle+xml"/>
  <Override PartName="/xl/charts/colors4.xml" ContentType="application/vnd.ms-office.chartcolorstyle+xml"/>
  <Override PartName="/xl/charts/style5.xml" ContentType="application/vnd.ms-office.chartstyle+xml"/>
  <Override PartName="/xl/charts/style2.xml" ContentType="application/vnd.ms-office.chartsty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28705"/>
  <workbookPr autoCompressPictures="0"/>
  <bookViews>
    <workbookView xWindow="240" yWindow="240" windowWidth="25360" windowHeight="15300" tabRatio="847"/>
  </bookViews>
  <sheets>
    <sheet name="Ident_contxt_Entrav_Aspec.quant" sheetId="1" r:id="rId1"/>
    <sheet name="Diretrizes" sheetId="2" r:id="rId2"/>
    <sheet name="Dinâmica_diretrizes" sheetId="6" r:id="rId3"/>
    <sheet name="Metas" sheetId="3" r:id="rId4"/>
    <sheet name="Dinâmica_metas" sheetId="8" r:id="rId5"/>
    <sheet name="Observações" sheetId="5" r:id="rId6"/>
    <sheet name="Gráfico_1" sheetId="9" r:id="rId7"/>
    <sheet name="Gráfico_2" sheetId="7" r:id="rId8"/>
    <sheet name="Gráfico_3" sheetId="10" r:id="rId9"/>
    <sheet name="Gráfico_4" sheetId="11" r:id="rId10"/>
    <sheet name="Gráfico_5" sheetId="13" r:id="rId11"/>
    <sheet name="Gráfico_6" sheetId="14" r:id="rId12"/>
    <sheet name="Gráfico_7" sheetId="16" r:id="rId13"/>
    <sheet name="Gráfico_8" sheetId="15" r:id="rId14"/>
  </sheets>
  <definedNames>
    <definedName name="_xlnm._FilterDatabase" localSheetId="1" hidden="1">Diretrizes!$A$2:$BD$130</definedName>
    <definedName name="_xlchart.v1.0" hidden="1">Gráfico_6!$B$73:$R$74</definedName>
    <definedName name="_xlchart.v1.1" hidden="1">Gráfico_6!$B$75:$R$75</definedName>
    <definedName name="_xlchart.v1.2" hidden="1">Gráfico_6!$B$6:$R$7</definedName>
    <definedName name="_xlchart.v1.3" hidden="1">Gráfico_6!$B$8:$R$8</definedName>
  </definedNames>
  <calcPr calcId="140001" concurrentCalc="0"/>
  <pivotCaches>
    <pivotCache cacheId="0" r:id="rId15"/>
    <pivotCache cacheId="1" r:id="rId16"/>
  </pivotCaches>
  <extLst>
    <ext xmlns:mx="http://schemas.microsoft.com/office/mac/excel/2008/main" uri="{7523E5D3-25F3-A5E0-1632-64F254C22452}">
      <mx:ArchID Flags="2"/>
    </ext>
  </extLst>
</workbook>
</file>

<file path=xl/calcChain.xml><?xml version="1.0" encoding="utf-8"?>
<calcChain xmlns="http://schemas.openxmlformats.org/spreadsheetml/2006/main">
  <c r="U24" i="11" l="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23" i="11"/>
  <c r="B7" i="7"/>
  <c r="F7" i="7"/>
  <c r="B8" i="7"/>
  <c r="F8" i="7"/>
  <c r="B9" i="7"/>
  <c r="F9" i="7"/>
  <c r="B10" i="7"/>
  <c r="F10" i="7"/>
  <c r="B11" i="7"/>
  <c r="F11" i="7"/>
  <c r="B12" i="7"/>
  <c r="F12" i="7"/>
  <c r="B13" i="7"/>
  <c r="F13" i="7"/>
  <c r="B14" i="7"/>
  <c r="F14" i="7"/>
  <c r="B15" i="7"/>
  <c r="F15" i="7"/>
  <c r="B16" i="7"/>
  <c r="F16" i="7"/>
  <c r="B17" i="7"/>
  <c r="F17" i="7"/>
  <c r="B18" i="7"/>
  <c r="F18" i="7"/>
  <c r="B6" i="7"/>
  <c r="F6" i="7"/>
</calcChain>
</file>

<file path=xl/sharedStrings.xml><?xml version="1.0" encoding="utf-8"?>
<sst xmlns="http://schemas.openxmlformats.org/spreadsheetml/2006/main" count="4757" uniqueCount="905">
  <si>
    <t>Contexto</t>
  </si>
  <si>
    <t>Aspectos quantitativos M&amp;A</t>
  </si>
  <si>
    <t>Diretrizes</t>
  </si>
  <si>
    <t>Metas</t>
  </si>
  <si>
    <t>Diretriz</t>
  </si>
  <si>
    <t>Objetivo do PNA Vinculado [2]</t>
  </si>
  <si>
    <t>DESCRIÇÃO Iniciativas/Ações [3]</t>
  </si>
  <si>
    <t>Classificação da Iniciativa/ação [4]</t>
  </si>
  <si>
    <t>Instituição  implementadora [5]</t>
  </si>
  <si>
    <t>Perspectivas de Ação -
Contribuição das ações do setor para...  [6]</t>
  </si>
  <si>
    <t>Implementação da Ação nos Estados  [7]</t>
  </si>
  <si>
    <t xml:space="preserve">Políticas Nacionais Relacionadas [8]  </t>
  </si>
  <si>
    <t>Relação da Iniciativa/Ação com outra(s) estratégia(s) setorial(ais) [9]</t>
  </si>
  <si>
    <t>Objetivo do ODS vinculado  [10]</t>
  </si>
  <si>
    <t>Iniciativas Internacionais relacionadas [11]</t>
  </si>
  <si>
    <t>Situação [12]</t>
  </si>
  <si>
    <t>Comentários [13]</t>
  </si>
  <si>
    <t>Quais Ministérios/Órgãos/Agências contribuiram, coloboraram, participaram na execução/implementação da ação? (listar quantos forem necessários) [14]</t>
  </si>
  <si>
    <t>Metas [1]</t>
  </si>
  <si>
    <t>DESCRIÇÃO Iniciativas/Ações [3] *</t>
  </si>
  <si>
    <t>Quais Ministérios/Órgãos/Agências contribuiram, coloboraram, participaram na execução/implementação da meta? (listar quantos forem necessários) [14]</t>
  </si>
  <si>
    <t>Estratégia [1]</t>
  </si>
  <si>
    <t>Instituição Responsável [2]</t>
  </si>
  <si>
    <t>Instituições Colaboradoras [3]</t>
  </si>
  <si>
    <t>Técnico Responsável [4]</t>
  </si>
  <si>
    <t>E-mail [5]</t>
  </si>
  <si>
    <t>Telefone [6]</t>
  </si>
  <si>
    <t>1.1 N° de metas previstas</t>
  </si>
  <si>
    <t>1.2 N° de metas implementadas</t>
  </si>
  <si>
    <t>1.3 N° de metas com implementação iniciada</t>
  </si>
  <si>
    <t>2.1 N° de diretrizes previstas</t>
  </si>
  <si>
    <t>2.2 N° de diretrizes com alguma ação correspondente</t>
  </si>
  <si>
    <t>Obj 1: Produção e Gestão do Conhecimento</t>
  </si>
  <si>
    <t>Obj 2: Coordenação e cooperação institucional</t>
  </si>
  <si>
    <t>Obj 3: Medidas de Adaptação e redução do risco climático</t>
  </si>
  <si>
    <t>Realizada</t>
  </si>
  <si>
    <t>Implementação sugerida para o próximo ciclo do PNA</t>
  </si>
  <si>
    <t>A preservação da integridade física das pessoas</t>
  </si>
  <si>
    <t>Promover o bem-estar das pessoas</t>
  </si>
  <si>
    <t>O ambiente institucional e organizacional</t>
  </si>
  <si>
    <t>Em quais Estados a ação foi ou será implementada?</t>
  </si>
  <si>
    <t>Estimar número de beneficiários diretos e indiretos em cada Estado:
(Diretos)</t>
  </si>
  <si>
    <t>Estimar número de beneficiários diretos e indiretos em cada Estado:
(Indiretos)</t>
  </si>
  <si>
    <t>1. Agricultura</t>
  </si>
  <si>
    <t>2. Recursos Hídricos</t>
  </si>
  <si>
    <t>3.Segurança Alimentar e Nutricional</t>
  </si>
  <si>
    <t>4. Biodiversidade e Ecossistemas</t>
  </si>
  <si>
    <t>5. Cidades</t>
  </si>
  <si>
    <t>6. Gestão de Riscos de Desastres</t>
  </si>
  <si>
    <t>7. Indústria e Mineração</t>
  </si>
  <si>
    <t>8. Infraestrutura:</t>
  </si>
  <si>
    <t>8.1. Transportes</t>
  </si>
  <si>
    <t>8.2. Mobilidade Urbana</t>
  </si>
  <si>
    <t>8.3. Energia</t>
  </si>
  <si>
    <t>9.Povos e Populações Vulneráveis</t>
  </si>
  <si>
    <t>10. Saúde</t>
  </si>
  <si>
    <t>11. Zonas Costeiras</t>
  </si>
  <si>
    <t>execução da meta:  Iniciada</t>
  </si>
  <si>
    <t>execução da meta:  Não Iniciada</t>
  </si>
  <si>
    <t>execução da meta:  Finalizada</t>
  </si>
  <si>
    <t>Informar o estágio da diretriz:
Com alguma ação Implementada</t>
  </si>
  <si>
    <t>Informar o estágio da diretriz:
Sem ação realizada</t>
  </si>
  <si>
    <t>Com alguma ação iniciada</t>
  </si>
  <si>
    <t>Meta concluída 100%</t>
  </si>
  <si>
    <t>Sem ação realizada</t>
  </si>
  <si>
    <t>Biodiversidade e Ecossistemas</t>
  </si>
  <si>
    <t>MMA/ Secretaria de Biodiversidade - Sbio / Departamento de Conservação de Ecossistemas - DECO
ICMBio/DIBIO/Coordenação Geral de Pesquisa e Monitoramento da Biodiversidade - CGPEQ</t>
  </si>
  <si>
    <t>GIZ (Projeto Mata Atlântica), IPE, USAID, Fund. Gordon Moore, Programa ARPA, Banco Mundial (GEF-Mar)</t>
  </si>
  <si>
    <t>MMA: Mateus Motter Dala Senta
ICMBio: Keila Rêgo Mendes, Ivan Salzo</t>
  </si>
  <si>
    <t>mateus.senta@mma.gov.br; keila.mendes@icmbio.gov.br; ivan.salzo@icmbio.gov.br</t>
  </si>
  <si>
    <t>MMA: 61 2028-2567
ICMBio: 61 2028-9090</t>
  </si>
  <si>
    <t>Diretriz 1 Incorporar informações sobre a mudança do clima no planejamento e execução de políticas públicas de conservação, recuperação e uso sustentável da biodiversidade</t>
  </si>
  <si>
    <t>1. Produzir e disseminar as informações sobre o impacto da mudança do clima na biodiversidade para propiciar a sua integração em políticas públicas de conservação, recuperação e uso sustentável da biodiversidade, e de combate ao desmatamento, de forma à promover a redução da sua vulnerabilidade
2. Implementar o monitoramento da biodiversidade para avaliar e acompanhar in situ as projeções de modelagens de alterações na distribuição das espécies e nos padrões de locais de ocorrência em resposta à mudança do clima; amparando a atualização de medidas de conservação;
3. Desenvolver planos de ação para combate a incêndios para os biomas, e especialmente para Unidades de Conservação (UCs), que são áreas especialmente sensíveis por concentrarem parte significativa da biodiversidade, integrando a informação sobre mudança do clima nas medidas eações de prevenção e controle dos incêndios e queimadas;
4. Desenvolver estudos de análise da vulnerabilidade para apoiar na elaboração de uma estratégia de AbE, considerando escalas locais e regionais
5. Desenvolver estudos de identificação de áreas vulneráveis potenciais para implementação de medidas de AbE com foco em eventos extremos como inundações, deslizamentos, secas e estiagens;
6. Aprofundar o conhecimento sobre as metodologias de Adaptação baseada em Ecossistemas para apoiar na incorporação da AbE em políticas e ações de redução da vulnerabilidade entre os diversos setores do PNA, e especificamente no setor de desastres;
7. Atualizar as listas de espécies ameaçadas considerando informações de sensibilidade à mudança do clima; rever as medidas de conservação ex situ, de forma a incluir espécies ameaçadas pelas mudanças do clima e fortalecer medidas destinadas a conservar espécies</t>
  </si>
  <si>
    <t>Diretriz 2. Fortalecer e ampliar ações existentes de conservação da biodiversidade como medidas de não arrependimento para a redução da vulnerabilidade da biodiversidade à mudança do clima</t>
  </si>
  <si>
    <t>Diretriz 3. Empreender esforços paraa criação deuma estrutura institucional coordenadora que integre asdiversas ações e políticas voltadas para a gestão dabiodiversidade</t>
  </si>
  <si>
    <t>Diretriz 4. Orientar a elaboração de editais de pesquisa e sistemas de gestão do conhecimento em clima e biodiversidade para apoiar a tomada de decisão voltada a redução da vulnerabilidade da biodiversidade no Brasil.</t>
  </si>
  <si>
    <t>1. Fortalecer as medidas de conservação, recuperação e uso sustentável da biodiversidade visando o aumento da conectividade entre remanescentes dos ecossistemas e a consolidação de Unidades de Conservação, refletindo a gestão florestal integrada da paisagem e propiciando a redução da vulnerabilidade da biodiversidade;
2. Implementar programas de monitoramento do desmatamento para todosos biomas brasileiros, com divulgação de dados com frequência mínima anual, nos moldes do Projeto de Monitoramento do Desflorestamento na Amazônia Legal (PRODES) e do Sistema de Detecção de Desmatamento em Tempo Real da Amazônia (DETER); conclusão e implementação do Plano para a Caatinga (PPCaatinga) e a elaboração e implementação de planos para os demais biomas
3. Ampliar o Programa de Monitoramento de Uso da Terra, como o TERRACLASS, para todos os biomas brasileiros
4. Fortalecer as políticas e ações de conservação dos ecossistemas aquáticos, propiciando a manutenção da conectividade desses ambientes e do regime de vazões adequadas aos processos ecológicos das espécies dependentes
5. Ampliar as Unidades de Conservação costeiras e marinhas, abrangendo a diversidade de ambientes existentes e conservando seus serviços ecossistêmicos
6. Fortalecer medidas de gestão pesqueira para conservação e uso sustentável dos recursos, considerando a vulnerabilidade das espécies de peixes associadas a ambientes coralíneos, manguezais e estuários
7. Implementar o monitoramento dos ecossistemas costeiros e marinhos e sistemas de informação associados de forma a acompanhar os impactos da mudança do clima sobre estes sistemas</t>
  </si>
  <si>
    <t>Criação de Grupo de Trabalho para implementação da Estratégia de Biodiversidade e Ecossistemas, e Comitê Consultivo da Estratégia</t>
  </si>
  <si>
    <t>1. Promover a criação e implementar sistemas de gestão da informação que integrem as informações sobre desmatamento, uso do solo, recuperação da vegetação nativa, e biodiversidade; em plataformas integradas de informação, conciliando bases de dados dos órgãos ambientais, dados de órgãos de pesquisa e informações sobre mudança do clima (ex.: Sistema de Informação sobre a Biodiversidade Brasileira (SiBBr), Portal da Biodiversidade, entre outros)
2. Ampliar os editais para estudos e pesquisas observacionais voltadas para análise da relação entre clima e biodiversidade em nível de espécies
3. Ampliar o número de parâmetros de clima que influenciam biodiversidade modelados nos esforços de regionalização de cenários
4. Criar linhas e editais de pesquisa específicos para identificação e valoração de serviços ecossistêmicos e para o fomento a pesquisas e estudos de caso para testes de metodologias em Adaptação baseada em Ecossistemas (AbE)
6. Orientar as pesquisas para um grupo de populações-alvo como espécies de interesse comercial (pesca, madeira e pragas agrícolas), espécies ameaçadas, invasoras, endêmicas, e grupos que desenvolvem funções ecossistêmicas como polinizadores e dispersores
7. Fomentar pesquisaspara o aprimoramento de técnicas de recuperação da vegetação nativa em ecossistemas não florestais, que têm sido menos estudados, visando maior eficiência e menor custo
8. Avaliar indicadores biológicos tais como índices de estresse hídrico da vegetação como indicador integrador do impacto da mudança do clima sobre a biodiversidade em escala de ecossistema
9. Ampliar o número de pesquisas e centros de referência atuando no registro e coleta de informações genéticas de espécies ameaçadas, domesticadas, parentes silvestres, variedades e raças tradicionais de espécies de interesse comercial em coleções ex situ, vivas ou em bancos</t>
  </si>
  <si>
    <t xml:space="preserve">META 3.11 - Ampliar para 85% o percentual de municípios brasileiros com o Programa Nacional de Vigilância da Qualidade da Água para Consumo Humano (Vigiagua) até 2019. </t>
  </si>
  <si>
    <t>Saúde</t>
  </si>
  <si>
    <t>1. O Programa de Adaptação para Agricultura será coordenado pelas Pastas governamentais com a devida competência setorial técnica, e sua implementação deverá contar com responsabilidades compartilhadas de outras pastas e instituições afins ao setor.</t>
  </si>
  <si>
    <t>Mapa e Embrapa</t>
  </si>
  <si>
    <t>"Ação de âmbito nacional, com especificidades regionais e estaduais, 27 Planos estaduais desenvolvidos, além das ações de nivel nacional.</t>
  </si>
  <si>
    <t>N/A</t>
  </si>
  <si>
    <t>Política Agrícola e todos programas, planos e instrumentos relacionados</t>
  </si>
  <si>
    <t>AGRICULTURA</t>
  </si>
  <si>
    <t xml:space="preserve">Ministério da Agricultura Pecuária e Abastecimento - MAPA 
Empresa Brasileira de Pesquisa Agropecuária - EMBRAPA </t>
  </si>
  <si>
    <t>Mapa, Embrapa, Inmet, Conab, IBGE, INPE, Cemaden, OCB, CNA, Senar</t>
  </si>
  <si>
    <t>As ações de adaptação para o setor agropecuário foram desenhadas em complementação às ações estabelecidas no Plano ABC, que já inclui metas de adaptação referentes às questões que podem ser consideradas como mais restritas ao setor agrícola. O PNA, construído em colaboração com diversos setores e instituições, foi visto como uma oportunidade de fortalecer as ações que dependiam de ações transversais, com vistas a dar o necessário suporte ao Monitoramento e Simulação de Risco e Vulnerabilidade Agrícola no contexto da mudança do clima. Ressalta-se alguns recentes avanços, com destaque para o Zoneamento Agrícola de Risco Climático (Zarc), que teve importante aprimoramento em 2019, com maior detalhamento para orientar plantios, prevenir perdas de safra, na medida do possível, assim como fortalecer o seguro rural. Nesse período, foi também iniciado o Programa Nacional de Solos do Brasil (Pronasolos) que tem como objetivo fazer o detalhamento da classificação de solos no Brasil em uma escala mínima de 1:100.000. Isso significa que cada centímetro do mapa representa um quilômetro da área real. Atualmente, nem 5% do território nacional tem informações com este nível de detalhamento. O mapeamento irá permitir melhor planejamento agrícola e contribuirá para análise de risco e vulnerabilidade agrícola em relação à mudança do clima - em dezembro de 2020, o Ministério da Agricultura entregará para a Plataforma Pronasolos, com os dados já existentes de informações de solos. No que se refere à PD&amp;I, Universidades, Instituições de pesquisa públicas e privadas e a Embrapa, por meio de seu portfólio de Mudanças Climáticas, obtiveram avanços significativos na definição de desafios de inovação e no desenvolvimento de soluções. Ressalta-se também o trabalho realizado pela Plataforma ABC, no monitoramento e mensuração dos resultados do Plano ABC, publicados em junho de 2020. No período, houve importantes entregas e projetos internacionais no âmbito do Plano ABC, que preconiza tecnologias que promovem uma agropecuária mais resiliente à mudança do clima, como o ABC Cerrado, o Rural Sustentável Cerrado, Caatinga e Amazônia e o Paisagens Rurais. Por fim, ainda existe um desafio relacionado ao orçamento e planejamento para o desenvolvimento de projetos de PD&amp;I estruturantes e de longo prazo.</t>
  </si>
  <si>
    <t>Agricultura</t>
  </si>
  <si>
    <t>Comissão Nacional do Plano ABC instituída (PORTARIA No- 230, DE 21 DE OUTUBRO DE 2015, e DECRETO Nº 10.431, DE 20 DE JULHO DE 2020)
Sistema de monitoramento do Plano ABC implementado (Plataforma ABC, SIGABC em andamento). Além disso, DECRETO Nº 10.269, DE 6 DE MARÇO DE 2020, Institui o Comitê Estratégico e o Comitê-Executivo do Programa Nacional de Levantamento e Interpretação de Solos do Brasil.</t>
  </si>
  <si>
    <t>2.1 / 2.3 / 2.5 / 2.a / 6.4 / 13.1 / 13.b</t>
  </si>
  <si>
    <t xml:space="preserve">As preocupações em relação à adaptação do setor agropecuário à mudança do clima são prioritariamente em âmbito nacional. O desenvolvimento e fortalecimento de estratégias, políticas, instrumentos, ações, são prioritariamente uma necessidade nacional, e centralidade para manutenção da capacidade produtiva do setor, segurança alimentar da população, e a central contribuição do setor para a economia local e nacional. 
Em consequência, o relacionamento com processos internacionais, não é o foco, objetivo, ou dependência para o setor agropecuário. 
No entanto, entendemos que a experiencia brasileira no desenvolvimento e sustentabilidade da agricultura tropical é de grande interesse para muitos países, e entendendo o potencial de replicar e transferir a tecnologia e outros instrumentos de ação na agropecuária brasileira. Portanto, vemos como possíveis pontos de contato os processos relacionados com mudança do clima (UNFCC e IPCC), controle de desertificação (UNCDD), biodiversidade (CDB), objetivos de desenvolvimento sustentável (ODS), além do apoio às iniciativas regionais, como as protagonizadas e facilitadas pelo IICA. 
Todas essas estratégias, políticas, instrumentos e ações também podem ser alvo de esforços cooperativos internacionais com foco em adaptação, catalisando e acelerando a obtenção de resultados regionais, reconhecendo e considerando suas especificidades.   </t>
  </si>
  <si>
    <t>As diretrizes orientam as ações e inicitivas descritas nas metas. 
Detalhamento das ações e resultados serão avaliados no relatorio do Plano ABC, a ser disponibilizado no primeiro semestre de 2021.</t>
  </si>
  <si>
    <t>Mapa, Embrapa, Inmet, CONAB, IBGE, INPE, Cemaden, OCB, CNA, Senar</t>
  </si>
  <si>
    <t>2. O Programa de Adaptação para a Agricultura é parte integrante das ações de enfrentamento da mudança do clima pelo setor agropecuário, e é ação coordenada e sinérgica com as preocupações de mitigação de GEE, que de forma conjunta busca aumentar a sustentabilidade do setor, sendo considerada dentro do Plano Setorial já construído sob a PNMC, o Plano ABC</t>
  </si>
  <si>
    <t>Sistema de monitoramento do Plano ABC implementado (Plataforma ABC, SIGABC em andamento), pendentes ainda o estabelecimento de indicadores de adatpação, e co0beneficios de mitigação (https://www.gov.br/agricultura/pt-br/assuntos/sustentabilidade/plano-abc/plano-abc-em-numeros;   http://ainfo.cnptia.embrapa.br/digital/bitstream/item/214365/1/Manzatto-mitigacao-emissoes-2020.pdf</t>
  </si>
  <si>
    <t>3. As medidas de adaptação devem suprir as necessidades das culturas frente às várias possíveis alterações da estrutura climática, incluindo elevação de temperatura e gradiente térmico, intensidade e distribuição hídrica, entre outras. A primeira premissa a considerar é que a sustentabilidade dos sistemas agrícolas (no sentido amplo do termo agricultura que envolve os cultivos agrícolas propriamente ditos, os pecuários e os florestais, bem como as diversas formas de sistemas integrados) deve ser alcançada e garantida pelo uso intensivo de conhecimento para a melhoria de seus processos.</t>
  </si>
  <si>
    <t>Na área de melhoramento genético vegetal e animal:
a) prospecção de genes de tolerância à seca para o melhoramento genético de milho, arroz e feijão; 
b) identificação de padrões epigenéticos associados às variações ambientais e ao estresse hídrico em Eucalyptus; 
c) caracterização de variedades crioulas e espécies silvestres de mandioca; 
d) analise da vulnerabilidade de sementes e mudas de espécies florestais nativas da Caatinga;
e) seleção de cultivares e sistemas de produção para cultivo do girassol; 
f) identificação de marcadores moleculares de conforto térmico e estudo de estratégias para aumento do desempenho reprodutivo em gado de leite girolando; 
g) estudos de tolerância à seca em bananeira para a seleção e identificação de genótipos com utilização em regiões com déficit hídrico; 
h) análise gênica e proteômica para desenvolvimento de cultivares de citros e bananeira; 
i) manejo de gramíneas forrageiras em sistemas de integração lavoura-pecuária (iLP) e SPD; 
j) aumento da adoção da tecnologia de inoculantes com base no processo de Fixação Biológica de Nitrogênio (FBN) visando o desenvolvimento de uma agricultura com baixa emissão de carbono.</t>
  </si>
  <si>
    <t xml:space="preserve"> 4. Reconhece-se que o desenvolvimento de uma estratégia de adaptação deverá basear-se no melhor conjunto de informações disponíveis e que sua eficácia dependerá da estruturação de meios de implementação que assegurem sua continuidade ao longo do tempo, constante processo de revisão e aprimoramento, com investimento em ciência e tecnologia de maneira estruturada. </t>
  </si>
  <si>
    <t>Continuação de projetos no :ambito do Portfolio de Mudança do Clima na Embrapa https://www.embrapa.br/busca-de-projetos/-/projeto/213732/gestao-do-portfolio-de-mudancas-climaticas-da-embrapa
No ambito do desenvolvimento de pesquisa , destaque para os projetos Temas dos projetos: Uso sustentável da água: a) avaliação de modelos matemáticos hidrológicos, hidrogeológicos, hidrometeorológicos e de transporte de pesticidas aplicados aos impactos dos sistemas de produção na agricultura; 
b) monitoramento e  caracterização qualitativa e quantitativa dos recursos hídricos, relacionando-os ao uso da terra; 
c) análise integrada e estudo de cenários futuros dos impactos das mudanças climáticas e do uso da terra sobre na disponibilidade e demanda hídrica; 
d) avaliação e adaptação de tecnologias para o uso sustentável da água na agricultura e o aperfeiçoamento do processo produtivo do algodoeiro através do sistema de plantio direto (SPD) e integração com rotação de outras culturas.</t>
  </si>
  <si>
    <t>5. O foco das ações para agricultura são iniciativas e instrumentos que permitirão motivar e criar condições para que o produtor rural possa estruturar e manter sistemas de produção sustentáveis, em sua diversidade de escala, tecnologia, natureza de mão de obra e direcionamento de mercado. Duas ações principais deverão ser consideradas nesse sentido, além do desenvolvimento de tecnologias adequadas para cada realidade: o estabelecimento do Centro de Inteligência Climática da Agricultura e o desenvolvimento do Sistema de Monitoramento e Simulação de Risco e Vulnerabilidade Agrícola, a partir de alguns dos instrumentos já existentes e atuantes.</t>
  </si>
  <si>
    <t>em andamento (detalhes nas metas)</t>
  </si>
  <si>
    <t>6. Área Geográfica de Implementação: Nacional – a agricultura é base de atividade central em todo o território nacional, e está suscetível a alterações em seu padrão climático. Assim, o Programa deverá discutir ações estruturantes e transversais, de ação federal, além de estabelecer uma estratégia de ação localizada.</t>
  </si>
  <si>
    <t xml:space="preserve">O Plano ABC (port. Interm. Mapa MDA 984/13), organiza e atua em todo o território nacional,  completando em 2020 dez anos de implementação. Atualmente, o Plano está em processo de revisão para o estabelecimento de novo ciclo de  ações para a próxima década. </t>
  </si>
  <si>
    <t>7. Estratégia Regional: a especificação de metas regionais das ações deverá ser feita com base no mapeamento de vulnerabilidades, de oportunidades e/ou investimentos e do perfil social das diferentes regiões, reconhecendo prioridade de atuação no segmento da agricultura familiar. A exemplo do desenvolvimento do Plano ABC, especificidades regionais e estaduais serão desenvolvidas com a construção e eventual revisão do Plano ABC Estadual, de responsabilidade dos Grupos Gestores Estaduais, já implementados em todas as UFs, e responsáveis pela implementação e gestão do Plano ABC em cada UF.</t>
  </si>
  <si>
    <t xml:space="preserve">Todas as 27 UFS tem grupos gestores estaduais estabelecidos e desenvolveram seus Planos ABC Estaduais </t>
  </si>
  <si>
    <t xml:space="preserve">8. Contágio da gestão do risco nas políticas setoriais: as políticas setoriais já incluem a preocupação com risco climático, que é intrínseca do setor agropecuário. A avaliação dessas políticas, em um contexto de mudança do clima, deverá acontecer durante a discussão mais detalhada do Programa de Adaptação para Agricultura, buscando avaliar sua pertinência, suas eventuais lacunas e antagonismos, e estratégias para seu fortalecimento. </t>
  </si>
  <si>
    <t>A busca por integração e fortalecimento das politicas setoriais agropecuárias no contexto de meduança do clima avançam. 
No âmbito do ZARC (Zoneamento Agrícola de Risco Climático), foi criado o Grupo de Trabalho de Agrometeorologia e elaborado diagnóstico das ações prioritárias que podem ser desenvolvidas pelo Mapa no âmbito dos serviços de meteorologia agrícola e monitoramento climático. Dentro do trabalho do grupo, o Inmet lançou o novo Boletim Agroclimatológico.  A partir da safra 2019/2020, o Zarc está disponível em aplicativo para tablets e smartphones: o Zarc Plantio Certo, tornando a consulta mais fácil e ágil. Foi também criado o Painel de Indicação de Riscos, no qual pela primeira vez em 20 anos os resultados podem ser apresentados para todas as culturas em níveis de risco climático mais detalhados, com períodos de semeadura indicados conforme o nível de risco (20%, 30% e 40%).
Foi também criado o Programa Agro Gestão Integrada de Riscos, o Proagir,  que integra todas as ações relacionadas à gestão de risco climático e também difundir a importância da contratação de um seguro rural. Com vistas especificamente à agricultura familiar, principalmente no Nordeste e no norte dos estados de Minas Gerais e do Espírito Santo, foi reestruturado o  Garantia-Safra com participação forte do Inmet, Cemaden e LSPA/IBGE. Ainda, foi estabelecido o programa de digitalização dos processos da Comissão Especial de Recursos do Proagro, e um programa de qualificação dos Peritos Agrícolas, através da criação do Cadastro Nacional de Encarregados de Comprovação de perdas (peritos agrícolas) do Proagro, Garantia-Safra e do Programa de Subvenção do Seguro Rural (PSR), integrando as ações de supervisão, capacitação, controle de qualidade, cadastro de peritos e gestão da rede. 
 Programa Nacional de Solos do Brasil (Pronasolos) que tem como objetivo fazer o detalhamento da classificação de solos no Brasil em uma escala mínima de 1:100.000. Isso significa que cada centímetro do mapa representa um quilômetro da área real. Atualmente, nem 5% do território nacional tem informações com este nível de detalhamento. O mapeamento irá permitir melhor planejamento agrícola e contribuirá para análise de risco e vulnerabilidade agrícola em relação à mudança do clima - em dezembro de 2020, o Ministério da Agricultura entregará para a Plataforma Pronasolos, com os dados já existentes de informações de solos.</t>
  </si>
  <si>
    <t>Sistema de Monitoramento e Simulação de Risco e Vulnerabilidade Agrícola - desenvolvido e implementado.</t>
  </si>
  <si>
    <t>"Organizar a informação coletada de sistemas de
observação climática e agrícola;"
"Aperfeiçoar os métodos de modelagem e
estimativas de risco climático;"
"Aperfeiçoar o monitoramento de impactos sobre
os principais sistemas de produção;"
"Desenvolver o Sistema de Monitoramento e
Simulação de Risco e Vulnerabilidade Agrícola
aproveitando e otimizando os sistemas já
existentes;"
"Análise de Vulnerabilidade Regional
(desenvolvimento de índices, indicadores de
vulnerabilidade de médio e longo prazos), mapas
de risco climático (local, regional e nacional),
classificação das regiões do país quanto ao risco
climático para as principais atividades agrícolas;
proposição de uma escala de vulnerabilidade;
identificação de áreas prioritárias;"
"Identificação de medidas de adaptação para o
uso eficiente da água, o manejo fitossanitário,
integradas ao desenvolvimento de métodos e
cultivos visando ao incremento da resiliência
agrícola nas áreas prioritárias."</t>
  </si>
  <si>
    <t>Embrapa</t>
  </si>
  <si>
    <t>Ação Nacional</t>
  </si>
  <si>
    <t>Política Agrícola e todos programas, planos e intrumentos relacionados</t>
  </si>
  <si>
    <t xml:space="preserve">13.b / 2.a </t>
  </si>
  <si>
    <t xml:space="preserve">As preocupações em relação à adaptação do setor agropecuário à mudança do clima são prioritariamente em âmbito nacional. O desenvolvimento e fortalecimento de estratégias, políticas, instrumentos, ações, são prioritariamente uma necessidade nacional, e centralidade para manutenção da capacidade produtiva do setor, segurança alimentar da população, e a central contribuição do setor para a economia local e nacional. 
Em consequência, o relacionamento com processos internacionais, não é o foco, objetivo, ou dependência para o setor agropecuário. 
No entanto, entendemos que a experiencia brasileira no desenvolvimento e sustentabilidade da agricultura tropical é de grande interesse para muitos países, e entendendo o potencial de replicar e transferir a tecnologia e outros instrumentos de ação na agropecuária brasileira. Portanto, vemos como possíveis pontos de contato os processos relacionados com mudança do clima (UNFCC e IPCC), controle de desertificação (UNCDD), biodiversidade (CDB), objetivos de desenvolvimento sustentável (ODS), além do apoio às iniciativas regionais, como as protagonizadas e facilitadas pelo IICA.
Todas essas estratégias, políticas, instrumentos e ações também podem ser alvo de esforços cooperativos internacionais com foco em adaptação, catalisando e acelerando a obtenção de resultados regionais, reconhecendo e considerando suas especificidades.    </t>
  </si>
  <si>
    <t>Embora não seja ações diretas de implementação dessa meta, os  produtos gerados por sistemas já desenvolvidos e/ou em atualização pela Embrapa e parceiros colaboram para a implementação do Sistema de Monitoramento e Simulação de Risco e Vulnerabilidade Agrícola.</t>
  </si>
  <si>
    <t>Centro de Inteligência Climática da Agricultura - voltado para Aplicação do Risco Climático na Política Agrícola Brasileira - criado.</t>
  </si>
  <si>
    <t>"Estabelecer um grupo de trabalho
interinstitucional envolvendo os atores-chave
(INMET, Embrapa, MAPA, MCTI, MDA, MI,
MMA, IPEA, IBGE, INPE, ANA);"
"Integração do Sistema de Monitoramento e
Simulação de Risco e Vulnerabilidade Agrícola
às redes nacionais de monitoramento e alerta
(CEMADEN e CENAD);"
"Elaboração de plano de trabalho: analisar
a escala atual e potencial de geração de
informação das redes de monitoramento
existentes; definir requisitos técnicos das
plataformas e sistemas a serem desenvolvidos
para garantia de compatibilização com as
plataformas já existentes; definir demandas de
informação; definir metodologias, desenhar
os fluxos e processos, etc;"
"Desenvolver sistemas de suporte para input
de dados secundários;"
"Estruturar sistema para análise espacializada
e integrada das vulnerabilidades social,
econômica, ambiental e institucional;"
"Estruturar um sistema para priorização das
regiões vulneráveis e ordenamento territorial;"
"Criar o Centro de Inteligência Climática da
Agricultura - Rede de Comunicação e Alerta;"
"Desenvolver Planos de contingência e dar
suporte à Política Agrícola Brasileira."</t>
  </si>
  <si>
    <t>Mapa</t>
  </si>
  <si>
    <t>2.1  / 2.3  / 2.5  / 2.a  / 6.4  / 13.1  / 13.b</t>
  </si>
  <si>
    <t>As preocupações em relação à adaptação do setor agropecuário à mudança do clima são prioritariamente em âmbito nacional. O desenvolvimento e fortalecimento de estratégias, políticas, instrumentos, ações, são prioritariamente uma necessidade nacional, e centralidade para manutenção da capacidade produtiva do setor, segurança alimentar da população, e a central contribuição do setor para a economia local e nacional. 
Em consequência, o relacionamento com processos internacionais, não é o foco, objetivo, ou dependência para o setor agropecuário. 
No entanto, entendemos que a experiencia brasileira no desenvolvimento e sustentabilidade da agricultura tropical é de grande interesse para muitos países, e entendendo o potencial de replicar e transferir a tecnologia e outros instrumentos de ação na agropecuária brasileira. Portanto, vemos como possíveis pontos de contato os processos relacionados com mudança do clima (UNFCC e IPCC), controle de desertificação (UNCDD), biodiversidade (CDB), objetivos de desenvolvimento sustentável (ODS), além do apoio às iniciativas regionais, como as protagonizadas e facilitadas pelo IICA.    
Todas essas estratégias, políticas, instrumentos e ações também podem ser alvo de esforços cooperativos internacionais com foco em adaptação, catalisando e acelerando a obtenção de resultados regionais, reconhecendo e considerando suas especificidades.</t>
  </si>
  <si>
    <t>No âmbito do ZARC (Zoneamento Agrícola de Risco Climático), foi criado o Grupo de Trabalho de Agrometeorologia, Elaborar diagnóstico das ações prioritárias que podem ser desenvolvidas pelo Mapa no âmbito dos serviços de meteorologia agrícola e monitoramento climático. Dentro do trabalho do grupo, o Inmet lançou o novo Boletim Agroclimatológico.  A partir da safra 2019/2020, o Zarc está disponível em aplicativo para tablets e smartphones: o Zarc Plantio Certo, tornando a consulta mais fácil e ágil. Foi também criado o Painel de Indicação de Riscos, no qual pela primeira vez em 20 anos os resultados podem ser apresentados para todas as culturas em níveis de risco climático mais detalhados, com períodos de semeadura indicados conforme o nível de risco (20%, 30% e 40%).
Foi também criado o Programa Agro Gestão Integrada de Riscos, o Proagir,  que integra todas as ações relacionadas à gestão de risco climático e também difundir a importância da contratação de um seguro rural. Com vistas especificamente à agricultura familiar, principalmente no Nordeste e no norte dos estados de Minas Gerais e do Espírito Santo, foi reestruturado o  Garantia-Safra com participação forte do Inmet, Cemaden e LSPA/IBGE. Ainda, foi estabelecido o programa de digitalização dos processos da Comissão Especial de Recursos do Proagro, e um programa de qualificação dos Peritos Agrícolas, através da criação do Cadastro Nacional de Encarregados de Comprovação de perdas (peritos agrícolas) do Proagro, Garantia-Safra e do Programa de Subvenção do Seguro Rural (PSR), integrando as ações de supervisão, capacitação, controle de qualidade, cadastro de peritos e gestão da rede. 
No ambito do desenvolvimento de pesquisa , destaque para os projetos Temas dos projetos: 
a) Uso sustentável da água: a) avaliação de modelos matemáticos hidrológicos, hidrogeológicos, hidrometeorológicos e de transporte de pesticidas aplicados aos impactos dos sistemas de produção na agricultura; 
b) monitoramento e  caracterização qualitativa e quantitativa dos recursos hídricos, relacionando-os ao uso da terra; 
c) análise integrada e estudo de cenários futuros dos impactos das mudanças climáticas e do uso da terra sobre na disponibilidade e demanda hídrica; 
d) avaliação e adaptação de tecnologias para o uso sustentável da água na agricultura e o aperfeiçoamento do processo produtivo do algodoeiro através do sistema de plantio direto (SPD) e integração com rotação de outras culturas.
Na área de melhoramento genético vegetal e animal:
a) prospecção de genes de tolerância à seca para o melhoramento genético de milho, arroz e feijão; 
b) identificação de padrões epigenéticos associados às variações ambientais e ao estresse hídrico em Eucalyptus; 
c) caracterização de variedades crioulas e espécies silvestres de mandioca; 
d) analise da vulnerabilidade de sementes e mudas de espécies florestais nativas da Caatinga;
e) seleção de cultivares e sistemas de produção para cultivo do girassol; 
f) identificação de marcadores moleculares de conforto térmico e estudo de estratégias para aumento do desempenho reprodutivo em gado de leite girolando; 
g) estudos de tolerância à seca em bananeira para a seleção e identificação de genótipos com utilização em regiões com déficit hídrico; 
h) análise gênica e proteômica para desenvolvimento de cultivares de citros e bananeira; 
i) manejo de gramíneas forrageiras em sistemas de integração lavoura-pecuária (iLP) e SPD; 
j) aumento da adoção da tecnologia de inoculantes com base no processo de Fixação Biológica de Nitrogênio (FBN) visando o desenvolvimento de uma agricultura com baixa emissão de carbono.</t>
  </si>
  <si>
    <t>Mapa, Embrapa, Inmet, IBGE, INPE, Cemaden,</t>
  </si>
  <si>
    <t>Secretaria de Vigilância em Saúde (SVS) do Ministério da Saúde (MS)</t>
  </si>
  <si>
    <t>Demais Secretarias do Ministério da Saúde; Fundação Oswaldo Cruz  (Fiocruz); Fundação Nacional de Saúde (Funasa); Agência Nacional de Vigilância Sanitária (Anvisa); e Instituto Evandro Chagas (IEC.)</t>
  </si>
  <si>
    <t>cgvam@saude.gov.br; thais.cavendish@saude.gov.br; rodrigo.clemente@saude.gov.br</t>
  </si>
  <si>
    <t>3315-3871; 3315-3653</t>
  </si>
  <si>
    <t xml:space="preserve">Coordenação Geral de Vigilância em Saúde Ambiental (CGVAM/DESASTE/SVS/MS)
Técnicos responsáveis: Thais Araujo Cavendish; Rodrigo Fávero Clemente </t>
  </si>
  <si>
    <t>Entre 2018 e 2020, o Ministério da Saúde passou por importante reorganização interna. O Decreto nº 9.795, de 17 de maio de 2019, modificou sensivelmente a estrutura regimental e o organograma do ministério, com a fusão e incorporação de órgão internos e o remanejamento de diversas funções entre as unidades que compõem a estrutura do Ministério da Saúde.
Nesse contexto, o Departamento de Saúde Ambiental, do Trabalhador e Vigilância das Emergências em Saúde Pública (DESASTE), incorporou a sua estrutura unidades como o Centro de Informações Estratégicas e Resposta de Vigilância em Saúde (CIEVS) e passando a desempenhar novas atribuições, como a de gerir aspectos de vigilância relacionados com emergências em saúde pública. 
Nesse processo, a Coordenação-Geral de Vigilância em Saúde Ambiental (CGVAM), parte da estrutura do DESASTE e responsável, entre outras funções, por coordenar a implementação da Política Nacional de Vigilância em Saúde Ambiental (VSA), passou por um período de adaptação e reformulação de suas rotinas administrativas internas.</t>
  </si>
  <si>
    <t>DIRETRIZ 1 - Melhoria da qualidade das informações e dos processos de comunicação do risco, para subsidiar a atuação do SUS nas emergências em saúde pública associadas à mudança do clima.</t>
  </si>
  <si>
    <t>Publicação do capítulo “Impacto da poluição atmosférica na mortalidade por doenças crônicas não transmissíveis no Brasil de 2006 e 2016” no livro: “Saúde Brasil 2018 uma análise de situação de saúde e das doenças e agravos crônicos: desafios e perspectivas”.
Realização em 2018 do seminário “mudanças climáticas, desastres relacionados à água e saúde”. No seminário foi lançado o “Monitor de Saúde do Semiárido”, cujo objetivo é rastrear e exibir a intensidade e a extensão espacial da seca e seus impactos na saúde das populações do Semiárido brasileiro. 
"Publicação dos seguintes instrumentos de comunicação voltados à população:
• Folder “Orientações para o tratamento intradomiciliar da água de consumo humano em situações de desastres”;
• Folder “Orientações para prevenção de acidentes por animais peçonhentos durante e após períodos de enchentes”;
• Folder “Prevenção de doenças infecciosas respiratórias”;
• Folder “Tétano acidental ferimentos com destroços podem levar à infecção”;
• Cartilha “Saiba como agir em caso de enchentes-abrigos”;
• Cartilha “Saiba como agir em caso de enchentes”;
• Folder “Cuidado com os alimentos para consumo humano em caso de enchentes”;
• Folder “Cuidado pessoal de higiene em abrigos”;
• Folder “Falta de energia”;
• Folder “Leptospirose”;
• Folder “Procedimentos para desinfecção de caixa d agua”;
• Folder “Recuperação emocional”.
"
Publicação da cartilha “Qualidade da Água para Consumo Humano - Cartilha para promoção e proteção da saúde”, com orientações para população sobre cuidados com a água para consumo humano.
Envio, às Secretarias de Estado da Saúde, de alertas provenientes do Centro Nacional de Gerenciamento de Riscos e Desastres (CENAD/SEDEC/MDR) e do Centro Nacional de Monitoramento e Alertas de Desastres Naturais (CEMADEN/MCTIC).
"Captura de rumores da mídia relacionados a situações de risco à saúde pública, e posterior articulação institucional junto às respectivas Secretarias de Estado da Saúde; Elaboração de Clipping de notícias de interesse à saúde pública; e  Elaboração de informe semanal da Coordenação-Geral de Emergências em Saúde Pública com vistas ao monitoramento de eventos em território nacional"</t>
  </si>
  <si>
    <t>Departamento de Saúde Ambiental, do Trabalhador e Vigilância das Emergências em Saúde Pública (DESASTE); Coordenação-Geral de Vigilância em Saúde Ambiental (CGVAM); Coordenação-Geral de Emergências em Saúde Pública (CGEMSPE) e Fundação Oswaldo Cruz (FIOCRUZ).</t>
  </si>
  <si>
    <t>As atividades relacionadas a essa diretriz são implementadas em todo território nacional.</t>
  </si>
  <si>
    <t>• Plano Nacional de Saúde (PNS)
• Política Nacional de Vigilância em Saúde (PNVS)
• Programa Nacional de Vigilância da Qualidade da Água para Consumo Humano
• Plano de Contingência por Inundação
• Plano Resposta às Emergências em Saúde Pública
• Plano de Contingência QBRN
• Plano de Contingência para emergência em saúde pública por seca e estiagem
• Plano de Operação do ponto focal nacional para o regulamento sanitário internacional
• Política Nacional do Meio Ambiente</t>
  </si>
  <si>
    <t>13 / 13.1</t>
  </si>
  <si>
    <t>Regulamento Sanitário Internacional (OMS)/ Marco de Ação de Hyogo (EIRD)/ Marco de Sendai para a redução do Risco de Desastres</t>
  </si>
  <si>
    <t>Essa diretriz se desdobra em várias atividades incorporada à rotina do DSASTE/SVS/MS, que já contava com um conjunto de rotinas ligadas à Vigilância em Saúde Ambiental relacionada aos Desastres Naturais, e ganhou corpo com a criação em 2019 da Coordenação-Geral de Emergências em Saúde Pública (CGEMSPE), cujas ações são desenvolvidas em articulação co a Coordenação de Vigilância em Saúde Ambiental (CGVAM).</t>
  </si>
  <si>
    <t>DIRETRIZ 2 - Promoção e fomento a estudos e pesquisas sobre os efeitos da mudança do clima na saúde humana, considerando os saberes populares e tradicionais, as características regionais e os ecossistemas na construção do conhecimento.</t>
  </si>
  <si>
    <t>Financiamento e acompanhamento da implementação do projeto “Atualização dos dados do Sistema de Informações Ambientais Integrado à Saúde (SISAM)”. O SISAM é uma ferramenta de análise de dados pontuais e espaciais que combina informações de concentrações de poluentes oriundas de estimativas de emissões de queimadas e de emissões urbanas/indústrias, dados de monitoramento de focos de queimadas e dados meteorológicos pretéritos, possibilitando estudos sobre a influência do clima na ocorrência da doença ou agravo no Brasil
 Realização, no âmbito do Observatório de Clima e Saúde, de quatro oficinas temáticas em 2018 e 2019: Uma oficina sobre informações e preparação sobre desastres climáticos em Salvador; uma oficina sobre a seca e seus impactos sobre a saúde em Fortaleza; uma reunião técnica com especialistas sobre a crise da água e seus efeitos sobre a saúde da população; uma revisão da interface do site do Observatório de Clima e  Saúde, realizada por meio de reuniões presenciais e formulários eletrônicos respondidos por usuários do sistema
"Estruturação em 2018, no âmbito do Observatório de Clima e Saúde, do Monitor de Saúde do Semiárido.
Participação de técnicos do Ministério da Saúde e da Fiocruz do seminário “Instrumentos y Metodologías para un observatorio del Clima y su impacto en la salud humana”, em setembro de 2019</t>
  </si>
  <si>
    <t>13 / 13.3</t>
  </si>
  <si>
    <t>Regulamento Sanitário Internacional (OMS)/
Resolução WHA 61.19, aprovada pela 61ª Assembleia Mundial de Saúde da OMS.</t>
  </si>
  <si>
    <t>Essa diretriz se desdobra em várias atividades incorporada à rotina do DSASTE/SVS/MS, que já contava com um conjunto de rotinas ligadas à Vigilância em Saúde Ambiental.</t>
  </si>
  <si>
    <t>DIRETRIZ 3 – Promoção das ações de orientação, sensibilização e qualificação da população e dos profissionais do SUS sobre os efeitos da mudança do clima na saúde humana e a importância do desenvolvimento
sustentável, enquanto agente motivador de mudanças, incentivando a participação das comunidades nos processos de definição de políticas de mitigação e de adaptação.</t>
  </si>
  <si>
    <t>Publicação do livro “Diretriz para atuação em situações de surtos de doenças e agravos de veiculação hídrica”, com orientações para a atuação do setor saúde em situações de surto de doenças e agravos de veiculação hídrica.
Realização do Curso de Especialização à Distância em Poluição Atmosférica e Saúde Humana para profissionais de saúde, coordenado e realizado pela Faculdade de Medicina da Universidade de São Paulo – FMUSP por meio de parceria com a CGVAM.
Realização do Curso de Especialização em Vigilância em Saúde Ambiental – Curso EAD ofertado pelo Programa de Formação de Recursos Humanos em Vigilância em Saúde Ambiental do Laboratório de Educação a Distância do Instituto de Estudos em Saúde Coletiva da UFRJ (LABEAD/IESC/UFRJ).
Início da oferta, em outubro de 2019, do curso de capacitação de gestores e técnicos das Secretarias Estaduais e Municipais de Saúde que trabalham com ações da vigilância da qualidade da água para consumo humano, além de demais atores interessados.
Realização, no período, de duas edições do Seminário Nacional de Vigilância em Saúde Ambiental, onde do tema das mudanças climáticas foi abordado de forma integrada aos demais aspectos relacionados à vigilância em saúde ambiental.
Realização, no período, de duas edições do Seminário Nacional sobre Saúde em Desastres, ocasião em que o tema das mudanças climáticas foi abordado.
Apresentação das ações de adaptação às mudanças climáticas do setor saúde no Taller Regional de Salud en Planes Nacionales de Adaptación al Cambio Climático, realizado pela OPAS/OMS em março de 2018
Oferta dos cursos: Preparação e Resposta às Emergência em Saúde Pública do Sistema Único de Saúde;  Especialização em Gestão de Risco de Emergências e Desastres em Saúde Pública; e oferta de curso voltado especificamente para gestores do MS em Emergências em Saúde Pública.
Planejamento estratégico para a implantação de exercícios simulados no âmbito do Sistema Único de Saúde, com vistas a fortalecer a capacidade de preparação e resposta às emergências em saúde pública.
Realização de ATIVIDADE AUTOGESTIONADA “Direito à saúde na perspectiva da Vigilância em Saúde Ambiental” no âmbito da 16ª Conferência Nacional de Saúde, ação que teve por objetivo promover, ampliar e aprofundar o debate sobre a determinação socioambiental da saúde e a Vigilância em Saúde Ambiental como instrumento de garantia do direito à saúde e política importante para a consolidação do SUS</t>
  </si>
  <si>
    <t xml:space="preserve">
Ministério da Ciência, Tecnologia, Inovações e Comunicações (MCTIC)
Ministério das Relações Exteriores (MRE)</t>
  </si>
  <si>
    <t xml:space="preserve">
 Ministério da Ciência, Tecnologia, Inovações e Comunicações (MCTIC)
 Ministério das Relações Exteriores (MRE)</t>
  </si>
  <si>
    <t xml:space="preserve"> Ministério do Desenvolvimento Regional (MDR)
Casa Civil da Presidência da República (PR)
Ministério da Ciência, Tecnologia, Inovações e Comunicações (MCTIC)
Centro Nacional de Monitoramento e alertas de Desastres Naturais (CEMADEN)</t>
  </si>
  <si>
    <t>Realização, em 2018, da 1ª Oficina para formulação de indicadores de monitoramento para gestão de riscos associados aos desastres - teve por objetivo discutir, no âmbito da estratégia de gestão de risco de desastres no Sistema Único de Saúde quais as variáveis mais relevantes para se estabelecer indicadores de monitoramento e resposta a emergência em saúde pública por eventos naturais</t>
  </si>
  <si>
    <t>13 / 13.2</t>
  </si>
  <si>
    <t>DIRETRIZ 4 – Fortalecimento da articulação intersetorial e interinstitucional, visando à definição e efetividade das ações transversais, por meio da disponibilização de dados e informações para produção do conhecimento, transferência de tecnologias e do desenvolvimento de ações que promovam a adaptação e a mitigação do setor saúde.</t>
  </si>
  <si>
    <t>"Publicação dos seguintes instrumentos de comunicação voltados à população:
• Folder “Orientações para o tratamento intradomiciliar da água de consumo humano em situações de desastres”;
• Folder “Orientações para prevenção de acidentes por animais peçonhentos durante e após períodos de enchentes”;
• Folder “Prevenção de doenças infecciosas respiratórias”;
• Folder “Tétano acidental ferimentos com destroços podem levar à infecção”;
• Cartilha “Saiba como agir em caso de enchentes-abrigos”;
• Cartilha “Saiba como agir em caso de enchentes”;
• Folder “Cuidado com os alimentos para consumo humano em caso de enchentes”;
• Folder “Cuidado pessoal de higiene em abrigos”;
• Folder “Falta de energia”;
• Folder “Leptospirose”;
• Folder “Procedimentos para desinfecção de caixa d agua”;
• Folder “Recuperação emocional”
"
Publicação da cartilha “Qualidade da Água para Consumo Humano - Cartilha para promoção e proteção da saúde”, com orientações para população sobre cuidados com a água para consumo humano.</t>
  </si>
  <si>
    <t>Realização, em 2018, de Oficina de Capacitação dos Laboratórios Centrais de Saúde Pública – Lacens sobre monitoramento de agrotóxicos em água.
Reorganização e descentralização, iniciada em 2018 e atualmente em curso, da rede de laboratórios de referência do Sistema Único de Saúde - SUS para monitoramento de agrotóxicos em água para consumo humano (aquisições dos padrões para os Laboratórios Centrais de Saúde Pública – Lacens que já possuem capacidade laboratorial instalada).
Desenvolvimento em 2018 de painéis de informações, disponíveis para consulta “on-line”, com mapas que apontam a espacialização das amostras fora do padrão de potabilidade da água para consumo humano, realizadas pelos setores de vigilância vinculados à saúde.</t>
  </si>
  <si>
    <t>DIRETRIZ 8 – Fortalecimento da Vigilância em Saúde para a identificação dos riscos à saúde humana associados à mudança do clima, com vistas a subsidiar a adoção de medidas de adaptação no âmbito do SUS</t>
  </si>
  <si>
    <t xml:space="preserve">DIRETRIZ 6 – Formulação de políticas específicas que aumentem a resiliência dos grupos sociais de maior vulnerabilidade à mudança do clima junto às populações do campo, das águas, da floresta, aos indígenas e às populações de rua. </t>
  </si>
  <si>
    <t>DIRETRIZ 7 – Fortalecimento da implantação das políticas nacionais de saneamento e de saúde, visando à universalização do acesso à água potável e ao saneamento.* (*) correlata a essa diretriz, o Ministério da Saúde tem a meta Meta 3.11 do PNA</t>
  </si>
  <si>
    <t>"Realização de videoconferências com Secretarias de Estado de Saúde para apoio e subsídios técnicos na elaboração e a implantação de Planos de Emergência em Saúde Pública.
Publicação, em 2018, do “Guia de preparação e respostas do setor saúde aos desastres”.
Revisão da publicação “Plano de Contingência para Emergência em Saúde Pública por Inundação”
Revisão da publicação “Plano de Contingência para Emergência em Saúde Pública por Seca e Estiagem”.
"
Realizado curso Análise de situação em saúde - clima, ambiente e saúde, desenvolvido na Fiocruz Brasília com o objetivo de capacitar nesse tema profissionais dos Ministérios da Saúde e do Meio Ambiente, e das secretarias estaduais e municipais de Saúde, considerando múltiplas variáveis (ambientais, climáticas, epidemiológicas e socioeconômicas) como condicionantes de saúde.
Realizado curso de “Avaliação de Impacto à Saúde: princípios e práticas”, com o objetivo de consolidar e disseminar o conhecimento sobre a Avaliação de Impacto à Saúde (AIS) no Brasil, além de formar parcerias e redes nacionais e internacionais de pesquisa sobre o tema AIS e discutir metodologias e técnicas de AIS adaptadas ao contexto brasileiro</t>
  </si>
  <si>
    <t>Disponibilização de ferramentas no Sisagua para que os prestadores de serviços de abastecimento de água possam inserir os dados do monitoramento de controle da qualidade da água para consumo humano automaticamente do Sistema. 
Desenvolvimento de painéis de informações, disponíveis para consulta “on-line”, sobre monitoramento de controle de qualidade da água para consumo humano do Sisagua, com vistas a facilitar a gestão de risco das formas de abastecimento de água, bem como o planejamento de ações e a tomada de decisão
Realização de Oficina de Capacitação dos Laboratórios Centrais de Saúde Pública – Lacens sobre monitoramento de agrotóxicos em água
Reorganização e descentralização da rede de laboratórios de referência do Sistema Único de Saúde - SUS para monitoramento de agrotóxicos em água para consumo humano (aquisições dos padrões para os Laboratórios Centrais de Saúde Pública – Lacens que já possuem capacidade laboratorial instalada
Realização de treinamento laboratorial com os Laboratórios Centrais de Saúde Pública – Lacens sobre metodologia de análise de agrotóxicos em água para consumo humano no Laboratório de Toxicologia do CESTEH – ENSP – FIOCRUZ.
Disponibilização de curso de Educação à Distância sobre Vigilância da Qualidade da Água para Consumo Humano para capacitação de profissionais que trabalham na Vigilância da Qualidade da Água para Consumo Humano, com vistas à qualificação das ações do Programa, em especial do registro de dados de cadastro, controle e vigilância no Sisagua
"Publicação de dois manuais do Sisagua:
1 – Orientação aos profissionais da Vigilância da Qualidade da Água para Consumo Humano quanto à descrição e alimentação de dados no Sisagua.
2 – Orientação aos profissionais da Vigilância da Qualidade da Água para Consumo Humano e aos prestadores de serviço de abastecimento de água para a correta inserção de dados no Sisagua
"
Desenvolvimento de painéis de informações, disponíveis para consulta “on-line”, com mapas que apontam a espacialização das amostras fora do padrão de potabilidade da água para consumo humano, realizadas pelos setores de vigilância vinculados à saúde
Revisão da norma de potabilidade da água para consumo humano, para aprimorar as exigências de vigilância e controle da qualidade da água para consumo humano, bem como para contemplar as novas evidências científicas no padrão de potabilidade da água para consumo humano estabelecido pelo Ministério da Saúde</t>
  </si>
  <si>
    <t>O Plano Nacional de Saneamento Básico (PLANSAB)</t>
  </si>
  <si>
    <t>6 / 6.1</t>
  </si>
  <si>
    <t xml:space="preserve"> Associação Internacional de Recursos Hídricos (IWRA)</t>
  </si>
  <si>
    <t xml:space="preserve">O Decreto Federal nº 79.367, de 9 de março de 1977, atribui ao Ministério da Saúde (MS) a competência para elaborar normas e definir o padrão de potabilidade de água para consumo humano, a serem observados em todo o território nacional, e exercer a fiscalização e o controle do exato cumprimento das normas e do padrão, em articulação com as Secretarias de Saúde ou órgãos equivalentes dos estados, do Distrito Federal e dos Territórios.
O Programa Nacional de Vigilância da Qualidade da Água para Consumo Humano (Vigiagua) consistiu-se na principal estratégia adotada pela CGVAM para a implementação das ações de vigilância da qualidade da água para consumo humano, e em 2019 estava presente em 5.013 cidades, o que corresponde a 90% dos municípios Brasileiros. </t>
  </si>
  <si>
    <t>Agência Nacional de Águas (ANA) e
Ministério do Desenvolvimento Regional (MDR)</t>
  </si>
  <si>
    <t>Meta 3.12 - Rede de estudo, pesquisa, monitoramento e comunicação sobre clima e saúde para ampliação do conhecimento técnico-científico, e subsídio à análise de situação de saúde e à tomada de decisão consolidada no SUS</t>
  </si>
  <si>
    <t>Integração da análise do risco climático, ambiental e socioeconômico com os processos de monitoramento das emergências em saúde pública no SUS.
Estruturação do Observatório de Clima e Saúde, na FIOCRUZ.
Criação de painéis de informações estratégicas de clima e saúde para apoio à gestão estratégica no SUS
Criação de um centro de integração de tecnologias em Saúde, Ambiente e Sustentabilidade (CITSAS) integrado com o Observatório Nacional de Clima e Saúde e o Centro de Conhecimento em Saúde Pública e Desastres (CEPEDES).</t>
  </si>
  <si>
    <t>13 / 13.2 / 13.3</t>
  </si>
  <si>
    <t>capítulo Vulnerabilidade e Adaptação à Mudança do Clima da 4ª Comunicação Nacional do Brasil à Convenção-Quadro das Nações Unidas sobre Mudança do Clima (UNFCCC).
Regulamento Sanitário Internacional (RSI)</t>
  </si>
  <si>
    <t>O setor saúde conta com dois grandes grupos de pesquisa relacionado à mudança climática, saúde e meio ambiente:
O Sistema de Informações Ambientais integrado à Saúde Ambiental (SISAM), por intermédio de parcerias envolvendo MS/SVS/CGVAM, INPE/CPTEC, INPE, FIOCRUZ/CICT/ENSP e UNEMAT é um projeto que visa a construção e operação de um banco de dados de informações ambientais dedicado à vigilância em saúde ambiental.
O Observatório de Clima e Saúde, uma parceria entre a CGVAM, Instituto de Comunicação e Informação Científica e Tecnológica em Saúde (Icict), da Escola Nacional de Saúde Pública Sergio Arouca (Ensp) e do Instituto Nacional de Pesquisas Espaciais (Inpe).</t>
  </si>
  <si>
    <t>Ministério da Saúde (MS)
Fundação Oswaldo Cruz (Fiocruz)
 Instituto Nacional de Pesquisas Espaciais (INPE)
Ministério da Ciência, Tecnologia e Inovações (MCTIC)
Escola Nacional de Saúde Pública Sergio Arouca (ENSP)</t>
  </si>
  <si>
    <t xml:space="preserve">O MMA passou por mudanças significativas na sua estrutura e gestão a partir de janeiro de 2019, que impactaram diretamente no monitoramento do capítulo de "Biodiversidade e Ecossistemas" do PNA nos dois últimos anos (2019 e 2020). O Grupo de Trabalho que seria criado para monitoramento das ações do referido capítulo não foi criado, o que compromenteu o monitoramento e implementação das ações. Por parte do MMA/SBio não houve a contratação de novos projetos ou estabelecimento de novos acordos de cooperação técnica/financeira para apoio as ações do capítulo de "Biodiversidade e Ecossistemas" do PNA. As ações realizadas foram no âmbito do Projeto "Biodiversidade e Mudanças Climáticas na Mata Atlântica", projeto de cooperação técnica entre MMA/SBio/DECO e GIZ que se encerra em dezembro de 2020. No âmbito do ICMBio, o Programa Monitora está em operação em 89 Unidades de Conservação Federais, subdividido em três Subprogramas - Terrestre, Aquático Continental, e Marinho Costeiro – cada um contendo seus respectivos componentes.  Nos últimos anos (2017-2019) houve um avanço no número de unidades de conservação participantes do Programa. Houve um avanço na estruturação dos subprogramas Marinho e Costeiro e Aquático Continental, sendo o mais avançado na implementação o componente Florestal. O Programa Monitora conta com o apoio da USAID, Fundaçao Moore, ARPA, Banco Mundial, MCTIC. </t>
  </si>
  <si>
    <t>Biodiversidade e ecossistemas</t>
  </si>
  <si>
    <t>Estratégia</t>
  </si>
  <si>
    <t>Observação/Problema/Dúvida</t>
  </si>
  <si>
    <t>O formulário foi orientado não pelas diretrizes e metas e sim pelas descrições das iniciativas e ações. Utilizamos o critério de marcar as opções mais marcadas, sendo que quando o número de marcações for igual marcamos as 2 ou 3 opções informadas</t>
  </si>
  <si>
    <t xml:space="preserve">
ICMBio
DECO/SBio DPMC/SMCF
ICMBio, OEMAs</t>
  </si>
  <si>
    <t>Todo o território nacional.</t>
  </si>
  <si>
    <t>EPANB, Metas Nacionais de Biodiversidade, SNUC, CODIGO FLORESTAL
Sistema Nacional de Unidades de Conservação, Plano Nacional de Adaptação às Mudanças Climáticas, CDB, UNFCC</t>
  </si>
  <si>
    <t xml:space="preserve">
13 / 13.1 / 13.2 / 13.3
14
15 / 15.1 / 15.2 / 15.9</t>
  </si>
  <si>
    <t>UNFCCC, CDB, Metas de Aich, protocolo de Paris</t>
  </si>
  <si>
    <t xml:space="preserve">Estudos de análise do impacto da mudança do clima sobre a biodiversidade realizados, financiados pelo Projeto BRA/11/001.
"Trata-se da definição de estratégia institucional para o monitoramento da biodiversidade nos biomas brasileiros. Há vários avanços na estratégia articulada com o Plano Nacional de Adaptação às Mudanças Climáticas, tendo a necessidade de ainda
- testar os protocolos desenvolvidos e calibrar procedimentos, adequando-os às realidades locais;  
- Estabelecer procedimentos para análise integrada de dados de diferentes componentes da biodiversidade em associação às mudanças climáticas;
- Complementação de protocolos:
•	Ecossistemas abertos - savanas e campos •	Ecossistemas marinho-costeiros 
•	Ecossistemas aquático-continentais
 - Desenvolver mecanismos inovadores de registro de dados em campo, visando otimização do trabalho, automação em cruzamento de dados e realização de análises básicas, e desenvolvimento de formas efetivas de comunicação dos resultados do monitorameto à sociedade, em várias escalas"
A condução das ações relacionadas ao planejamento do manejo do fogo em unidades de conservação federais está a cargo da COIN/CGPRO/DIMAN que não foi consultada pela equipe do PNA. 
Realizado mapeamento de sete impactos biofísicos potenciais da mudança do clima na Mata Atlântica (inundação, erosão, deslizamento, unidade do solo, zoneamento agroclimático, distribuição de fitofisionomias e distribuição de vetores de dengue) financiado pelo Projeto Biodiversidade e Mudanças Climáticas na Mata Atlântica. Resultados publicados no site do MMA em 2018, sendo todos os mapas e base de dados publicados na Plataforma DataDownload do MMA em 2020.
Havia a previsão de inclusão no planejamento de atividades do Plano Operativo Anual - POA do Projeto Mata Atlântica (SBio/GIZ/Kfw) a contratação de estudo para provisão de insumos para viabilizar a elaboração da estratégia de medidas de Adaptação baseada em Ecossistemas. Todavia, com as mudanças de gestão do MMA, não houve nova demanda para inclusão dessa atividade no Projeto. Já havia recomendação da fusão das duas ações (4 e 5) no monitoramento do PNA anterior.
No âmbito do Projeto Mata Atlântica (SBio/GIZ) foram elaborados o Roteiro para elaboração de Planos Municipais de Conservação e Recuperação da Mata Atlântica considerando AbE; guia de Boas Práticas para Inserção de AbE em Plano de Manejo de UCs; e realizados Projetos Piloto de Incorporação de AbE em diferentes instrumentos de ordenamento territorial. Todas as publicações do projeto estão disponíveis no site do MMA.
A avaliação do risco de extinção das espécies constitui-se de ciclos e não de um projeto com início, meio e fim. Em nível federal, seus resultados encontram-se detalhados no Sistema de Avaliação da Biodiversidade - Salve, no momento, sob consulta, mas em breve sera lançada uma interface pública. Processo institucional do ICMBio (COESP/CGCON/DIBIO) não foi consultado pela equipe do PNA </t>
  </si>
  <si>
    <t>MMA/SBio/DECO, USAID, Fundaçao Moore, ARPA, Banco Mundial, MCTIC, GIZ</t>
  </si>
  <si>
    <t xml:space="preserve"> MMA, ICMBio, OEMAs, Ibama, INPE, Embrapa, MCTI</t>
  </si>
  <si>
    <t>UNFCCC, CDB, EPANB, Metas Nacionais de Biodiversidad e (AICHI), PROVEG, PLANAVEG, SNUC, CODIGO FLORESTAL, CAR EPANB, Metas Nacionais de Biodiversidade, PROVEG, SNUC, CODIGO FLORESTAL, EPANB, RAMSAR, Metas de Aichi, EPANB,
RAMSAR, Metas de Aichi</t>
  </si>
  <si>
    <t>13 / 13.1 / 13.2 / 13.3 / 14 / 15 / 15.1 / 15.2 / 15.9</t>
  </si>
  <si>
    <t>Metas de Aichi
UNFCCC, CDB</t>
  </si>
  <si>
    <t>Trata-se de conjunto de ações que envolvem muitas coordenações do ICMBio,  como a COCUC, COESP, COPAN, por exemplo, requerendo consulta mais abrangente. Para detalhamento do monitoramento de atividades no âmbito do MMA é necessário a criação do Grupo de Trabalho para implementação da Estratégia de Biodiversidade e Ecossistemas para reporte das atividades.
Para detalhamento do monitoramento de atividades no âmbito do MMA é necessário a criação do Grupo de Trabalho para implementação da Estratégia de Biodiversidade e Ecossistemas para reporte das atividades.
Deve-se consultar a COCUC, lembrando-se que foram criadas duas grandes APAs Marinhas (Trindade, S. Pedro/S.Paulo)e dois Monumentos Naturais, Parna Ilha dos Currais entre outros. Para detalhamento do monitoramento de atividades no âmbito do MMA é necessário a criação do Grupo de Trabalho para implementação da Estratégia de Biodiversidade e Ecossistemas para reporte das atividades.
Além dos protocolos do subprograma marinho-costeiro do programa Monitora, deve-se consultar a CGPT para conhecer as ações ligadas a esta temática. Para detalhamento do monitoramento de atividades no âmbito do MMA é necessário a criação do Grupo de Trabalho para implementação da Estratégia de Biodiversidade e Ecossistemas para reporte das atividades.
Está sendo abordado pelo Programa Monitora. Para detalhamento do monitoramento de atividades no âmbito do MMA é necessário a criação do Grupo de Trabalho para implementação da Estratégia de Biodiversidade e Ecossistemas para reporte das atividades.</t>
  </si>
  <si>
    <t>USAID, Fundaçao Moore, ARPA, Banco Mundial, MCTIC</t>
  </si>
  <si>
    <t>MMA</t>
  </si>
  <si>
    <t>SNUC, ENCTI</t>
  </si>
  <si>
    <t>13, 14 e 15</t>
  </si>
  <si>
    <t>Metas de Aichi</t>
  </si>
  <si>
    <t xml:space="preserve">O ICMBio está finalizando o desenvolviimento do SIGEO - Sistema de Informações Georeferenciadas, dentro do qual haverá funcionalidades do Portal da Biodiversidade (dados de ocorrência das espécies dos bancos de dados do ICMBio). Está praticamente operacional do SisMonitora, sistema de monitoramento da Biodiversidade. O Sistema de Avaliação de Espécies, funciona plenamente e em breve terá um módulo público disponibilizado, para consultas da sociedade. Está havendo integração do SISBio com o SIGEN e do Salve com o CNUC. </t>
  </si>
  <si>
    <t>ICMBio</t>
  </si>
  <si>
    <t>O ICMBio está finalizando o desenvolviimento do SIGEO - Sistema de Informações Georeferenciadas, dentro do qual haverá funcionalidades do Portal da Biodiversidade (dados de ocorrência das espécies dos bancos de dados do ICMBio). Está praticamente operacional do SisMonitora, sistema de monitoramento da Biodiversidade. O Sistema de Avaliação de Espécies, funciona plenamente e em breve terá um módulo público disponibilizado, para consultas da sociedade. Está havendo integração do SISBio com o SIGEN e do Salve com o CNUC. 
Para reporte de atividades necessita-se da criação do Grupo de Trabalho para implementação da Estratégia de Biodiversidade e Ecossistemas.
Trata-se da Contribuição do ICMBio para orientar pesquisas que abrangem espécies ameaçadas, polinizadores, entre outros temas. Pormeio da Chamada 18/2017 CNPqICMBio/FAPs, estão sendo aplicados R$ 3,9 milhões em 24 pesquisas envolvendo 19 unidades de conservação, sendo 10 na Mata Atlântica e 9 na Caatinga. Além disso, o Plano Estratégico de Pesquisa e Gestão do Conhecimento do ICMBio, insstituído em 2018, contribui com esta diretriz. O ICMBio passou a contar com uma fundação e apoio, a FUNDEP, para a gestão administrativa de projetos de pesquisa, sendo que o primeiro projeto a ser apoiado será um sobre primatas ameaçados. Por meio do GEF Mar, vários projetos de pesquisa e monitoramento estão sendo conduzidos nas UCs marinhas</t>
  </si>
  <si>
    <t>MCTIC, por meio do CNPq</t>
  </si>
  <si>
    <t>1. Estratégia de medidas de Adaptação baseada em Ecossistemas em áreas de risco a eventos extremos e outros impactos da mudança do clima elaborada.</t>
  </si>
  <si>
    <t>Realizado mapeamento de sete impactos biofísicos potenciais da mudança do clima na Mata Atlântica (inundação, erosão, deslizamento, unidade do solo, zoneamento agroclimático, distribuição de fitofisionomias e distribuição de vetores de dengue) financiado pelo Projeto Biodiversidade e Mudanças Climáticas na Mata Atlântica. Resultados publicados no site do MMA em 2018, sendo todos os mapas e base de dados publicados na Plataforma DataDownload do MMA em 2020.</t>
  </si>
  <si>
    <t>MMA/Sbio/DECO</t>
  </si>
  <si>
    <t>EPANB, Metas Nacionais de Biodiversidade, PROVEG, SNUC, CODIGO FLORESTAL</t>
  </si>
  <si>
    <t>ODS 13, meta 13.1, 13.2 e 13.3 ODS 15, meta 15.1, 15.2 e 15.9</t>
  </si>
  <si>
    <t>UNFCCC, CDB</t>
  </si>
  <si>
    <t>Estudos de análise da vulnerabilidade para a Mata Atlântica foram elaborados no âmbito do Projeto Mata Atlântica (MMA/Sbio/DECO, GIZ) visando apoiar a elaboração de uma estratégia de AbE. Avaliar a necessidade de elaboração de novos estudos para todo o território nacional ou de utilizar estudos já existentes (como o mapa de vulnerbilidade às mudanças climáticas dos municipios brasileiros produzido pela Fiocruz e incluído no Portal AdaptaClima) que possam embasar a elaboração da estratégia de AbE.</t>
  </si>
  <si>
    <t>MMA/Sbio/DECO, GIZ</t>
  </si>
  <si>
    <t>2. Modelagem de impacto da mudança do clima sobre a biodiversidade elaborada para uso por políticas públicas de conservação, recuperação e uso sustentável da biodiversidade.</t>
  </si>
  <si>
    <t>MMA: Estudos de análise do impacto da mudança do clima sobre a biodiversidade realizados, financiados pelo Projeto BRA/11/001.
ICMBio: Por meio do Termo de Cooperação 4/2012 FNMC/ICMBio foram realizados estudos de modelagem climática e ações para implementação do Programa Monitora</t>
  </si>
  <si>
    <t>MMA e ICMBio</t>
  </si>
  <si>
    <t>Todo Território Nacional</t>
  </si>
  <si>
    <t>Sistema Nacional de Unidades de Conservação, Plano Nacional de Adaptação às Mudanças Climáticas</t>
  </si>
  <si>
    <t>MMA/Sbio/DECO, USAID, Fundaçao Moore, ARPA, Banco Mundial, IBAMA</t>
  </si>
  <si>
    <t>Todos os produtos gerados com os recursos transferisdos do Fundo Clima encontram-se minuciosamente descritos no processo MMA 02000.002205/2012-05</t>
  </si>
  <si>
    <t>3.Monitoramento implementado em 50 unidades de conservação federais, para avaliar e acompanhar in situ os impactos da mudança do clima atuais e futuros sobre a biodiversidade.</t>
  </si>
  <si>
    <t>Estratégia Institucional para o Monitoramento da Biodiversidade nos biomas brasileiros em realização pelo ICMBio, em articulação com o Plano Nacional de Adaptação às Mudanças Climáticas.</t>
  </si>
  <si>
    <t>Foram desenvolvidos estudos nos biomas marinho e costeiro, contando com recursos do Fundo Clima, e apoiado a concepção e a estruturação do Programa Monitora, especialmente no que se referiu a testes de protocolos de monitoramento da biodiversidade in situ e ao fortalecimento de arranjos intra e interinstitucionais na execução de diversas etapas de implementação do Programa. O Programa de Monitoramento da Conservação da Biodiversidade mobilizou a expertise e força de trabalho de todos os Centros de Pesquisa e Conservação da Biodiversidade, em uma agenda integrada às unidades de conservação, refletindo-se em expressiva cooperação, execução de recursos e de atividades no âmbito do Programa ARPA. O ICMBio dará continuidade a avaliação e validação dos indicadores biológicos globais e complementares ajustando protocolos segundo modularidade, e aprimorando modelos para os ambientes campestres e savânicos em estudos adicionais aos implementados.
Foram produzidos produtos com ênfase no “‘Efeitos da mudança do clima sobre a biodiversidade” com apoio do Projeto PNUD BRA/08/023 Instituto Chico Mendes de Conservação da Biodiversidade – ICMBIO, contrato IC n° 2018/000144. O primeiro produto consistiu na modelagem da distribuição de espécies e projeções para cenários futuros espécies representativas da biodiversidade brasileira. O produto 2 teve enfoque nas Unidades de Conservação, considerando as UCs presentes no shapefile fornecido para o presente trabalho produzido pela Coesp. Foi produzida uma tabela georreferenciada associada ao shapefile das UCs com informações sobre a suscetibilidade das UCs às variações climáticas, com as espécies com ocorrência prevista para o presente e em cada cenário. O produto 3 teve como objetivo identificar as melhores redes de reservas para complementar a proteção da biodiversidade nos cenários futuros.</t>
  </si>
  <si>
    <t>USAID, Fundaçao Moore, ARPA, Banco Mundial</t>
  </si>
  <si>
    <t>Cidades</t>
  </si>
  <si>
    <t>Ministério do Desenvolvimento Regional (MDR)</t>
  </si>
  <si>
    <t>Ministério do Meio Ambiente (MMA), Ministério da Ciência, Tecnologia, Inovações e Comunicações (MCTIC), Instituto de Pesquisa Econômica Aplicada (Ipea), Agência de Cooperação Alemã (GIZ).</t>
  </si>
  <si>
    <t>(61) 2034-4349</t>
  </si>
  <si>
    <t>Fernanda Capdeville Fajardo de Queiroz 
Nathan Belcavello de Oliveira</t>
  </si>
  <si>
    <t>fernanda.capdeville@mdr.gov.br 
nathan.oliveira@mdr.gov.br</t>
  </si>
  <si>
    <t>Com o início do novo Governo Federal, os Ministérios das Cidades (MCidades) e da Integração Nacional (MIN) se fundiram, criando o Ministério do Desenvolvimento Regional (MDR). A maior parte das atribuições da extinta Secretaria Nacional de Desenvolvimento Urbano (SNDU) do MCidades foi para a criada Secretaria Nacional de Desenvolvimento Regional e Urbano (SDRU). No final de 2019, a SDRU e a Secretaria Nacional de Mobilidade e Serviços Urbanos foram fundidas, criando a Secretaria Nacional de Mobilidade e Desenvolvimento Regional e Urbano (SMDRU). Contudo, as atribuições relacionadas ao Desenvolvimento Urbano permaneceram no âmbito do Departamento de Desenvolvimento Regional e Urbano (DDRU) da atual SMDRU, especificamente com a Coordenação-Geral de Apoio à Gestão Regional e Urbana (CGDRU). A equipe da CGDRU tem encontrado dificuldade na implementação das diversas atividades relacionadas à iniciativas e ações doravante apresentadas, em razão do grande volume de atividades para a quantidade de membros da equipe.</t>
  </si>
  <si>
    <t>1. Promover a articulação federativa entre as três esferas de governo visando à atuação cooperativa na redução da vulnerabilidade à mudança do clima por meio do planejamento e gestão interfederativos entre municípios e estados, em especial das funções públicas de interesse comum em regiões metropolitanas e aglomerações urbanas</t>
  </si>
  <si>
    <t>Política Nacional de Desenvolvimento Urbano (em elaboração)</t>
  </si>
  <si>
    <t>Política Nacional de Proteção e Defesa Civil 
Política Nacional de Desenvolvimento Urbano (em elaboração)</t>
  </si>
  <si>
    <t>ODS11, meta 11.3, 11.5 e 11.b
ODS 13, meta 13.1
ODS 17, meta 17.16</t>
  </si>
  <si>
    <t>Marco de Sendai
Nova Agenda Urbana (Habitat III)</t>
  </si>
  <si>
    <t>Departamento de Desenvolvimento Regional e Urbano (DDRU) - Secretaria Nacional de Mobilidade e Desenvolvimento Regional e Urbano (SMDRU) - Ministério do Desenvolvimento Regional (MDR)</t>
  </si>
  <si>
    <t>"Projeto GIDES – Fortalecimento da Estratégia Nacional de Gestão Integrada de Riscos de Desastres Naturais.
Estruturação do “Manual de Planejamento da Expansão Urbana”."
"Projeto Andus (Apoio à Agenda Nacional de Desenvolvimento Urbano Sustentável) – Componente: Fortalecimento das capacidades subnacionais
Cooperação com Municípios em agenda de desenvolvimento urbano sustentável com foco na elaboração do plano diretor municipal e nos ODS, na NAU, e em serviços ecossistêmicos."
Elaboração de Política Nacional de Desenvolvimento Urbano (PNDU)</t>
  </si>
  <si>
    <t>Como piloto, atividades de capacitação e testes sendo implementadas em municípios do Projeto Andus: Ceará (Municípios de Eusébio e Fortaleza), no Pará (Município de Tomé-Açu), na Paraíba (Município de Campina Grande), São Paulo (Município de Hortolândia) e Goiás (Anápolis). O Guia encontra-se disponível e sendo aplicado em varios municipios brasileiros. 
Como piloto, atividades sendo implementadas no Ceará (Municípios de Eusébio e Fortaleza), no Pará (Município de Tomé-Açu), na Paraíba (Município de Campina Grande), em São Paulo (Município de Hortolândia) e Goiás (Município de Anápolis)</t>
  </si>
  <si>
    <t>Como piloto, atividades sendo implementadas no Ceará (Municípios de Eusébio e Fortaleza), no Pará (Município de Tomé-Açu), na Paraíba (Município de Campina Grande), em São Paulo (Município de Hortolândia) e Goiás (Município de Anápolis)</t>
  </si>
  <si>
    <t>Secretaria Nacional de Desenvolvimento Urbano (SNDU) - Ministério das Cidades
Departamento de Desenvolvimento Regional e Urbano (DDRU) - Secretaria Nacional de Mobilidade e Desenvolvimento Regional e Urbano (SMDRU) - Ministério do Desenvolvimento Regional (MDR)</t>
  </si>
  <si>
    <t>Ações no âmbito do Projeto Andus – Apoio à Agenda Nacional de Desenvolvimento Urbano Sustentável- iniciativa de Cooperação técnica entre o Governo Brasileiro e o Governo Alemão (2018-2021)
Em fase de execução das atividades nos Municípios piloto. Inclui treinamentos e assessoria para fortalecimento das estruturas de planejamento, gestão e governança. Como resultado teremos experiências testadas e replicáveis.</t>
  </si>
  <si>
    <t>Ministério das Cidades (Mcidades)
Ministério da Integração Nacional (MIN)
Ministério da Ciência, Tecnologia, Inovação e Comunicações (MCTIC)
Agência Brasileira de Cooperação (ABC)
Serviço Geológico Brasileiro (CPRM)
Agência de Cooperação Internacional do Japão (Jica)
Ministério da Terra (Japão)
Ministério do Desenvolvimento Regional (MDR)
Agência de Cooperação Alemã (GIZ)
Ministério do Meio Ambiente (MMA)
Ministério do Desenvolvimento Regional (MDR)
Instituto de Pesquisa Econômica Aplicada (Ipea)</t>
  </si>
  <si>
    <t>5. Fortalecer os processos de planejamento da expansão urbana com a perspectiva de prevenção à
ocorrência de desastres naturais e o surgimento
de riscos, por meio de projetos específicos de expansão urbana, orientando processos de parcelamento, uso e ocupação do solo urbano dentro de
padrões adequados e adaptados aos riscos relacionados à mudança do clima</t>
  </si>
  <si>
    <t>"Projeto GIDES – Fortalecimento da Estratégia Nacional de Gestão Integrada de Riscos de Desastres Naturais.
Estruturação do “Manual de Planejamento da Expansão Urbana”."
"Projeto Andus – Componente: Aprimoramento e integração de instrumentos nacionais de desenvolvimento urbano sustentável
Publicação de Guia para elaboração e revisão de Planos Diretores Municipais."
Elaboração de recomendações para incorporação de abordagem climática na agenda municipal para o desenvolvimento urbano sustentável, com ênfase no processo de elaboração e revisão de Plano Diretor"
Revisão da metodologia do Zoneamento Municipal Ambiental sob a perspectiva de instrumentalizá-lo enquanto ferramenta de planejamento urbano e ambiental, com integração do conceito de serviços ecossistêmicos."</t>
  </si>
  <si>
    <t>Como piloto, houve a implementação em Santa Catarina (Município de Blumenau) e Rio de Janeiro (Municípios de Nova Friburgo e Petrópolis).
Como piloto, atividades de capacitação e testes sendo implementadas em municípios do Projeto Andus: Ceará (Municípios de Eusébio e Fortaleza), no Pará (Município de Tomé-Açu), na Paraíba (Município de Campina Grande), São Paulo (Município de Hortolândia) e Goiás (Anápolis). O Guia encontra-se disponível e sendo aplicado em varios municipios brasileiros.</t>
  </si>
  <si>
    <t>Política Nacional de Proteção e Defesa Civil
Política Nacional de Desenvolvimento Urbano (em elaboração)
Política Nacional de Meio Ambiente
Política Nacional de Mudança do Clima</t>
  </si>
  <si>
    <t xml:space="preserve">
Marco de Sendai
Acordo de Paris
Nova Agenda Urbana (Habitat III)
Convenção sobre Diversidade Biológica (CDB)</t>
  </si>
  <si>
    <t>Manual finalizado em 2018 no âmbito da SNDU/MCidades
"A ação tem por objetivo oferecer aos municípios um guia teórico-prático de planejamento e gestão urbana, que inclui medidas para incorporação dos princípios das agendas internacionais e de práticas de adaptação, com vistas a uma nova abordagem de planejamento, que visa o desenvolvimento urbano sustentável.
Guia elaborado e publicado para teste nos Municípios piloto e para recebimento de críticas. Em 2021, será publicada versão atualizada e interativa."
Em contratação por meio do Projeto Andus e visa a produção de roteiro metodológico - baseado no Guia para elaboração e revisão de planos diretores - para abordagem climática nos processos de planejamento urbano municipal
"A ação tem por objetivo oferecer revisar o ZAM, incorporando os serviços ecossistêmicos.
Atividades de debate sendo realizadas."</t>
  </si>
  <si>
    <t>Ministério das Cidades (Mcidades)
Ministério da Integração Nacional (MIN)
Ministério da Ciência, Tecnologia, Inovação e Comunicações (MCTIC)
Agência Brasileira de Cooperação (ABC)
Serviço Geológico Brasileiro (CPRM)
Agência de Cooperação Internacional do Japão (Jica)
Ministério da Terra (Japão)
Ministério do Desenvolvimento Regional (MDR)
Agência de Cooperação Alemã (GIZ)
Ministério do Meio Ambiente (MMA)</t>
  </si>
  <si>
    <t>11. Apoiar a gestão e disseminação de informações relacionadas às mudanças climáticas, que possam subsidiar a elaboração de diagnóstico e o desenvolvimento de estratégias de adaptação em sinergia com o planejamento urbano;</t>
  </si>
  <si>
    <t>"Projeto GIDES – Fortalecimento da Estratégia Nacional de Gestão Integrada de Riscos de Desastres Naturais.
Estruturação do “Manual de Planejamento da Expansão Urbana”."
"Projeto Andus – Componente: Aprimoramento e integração de instrumentos nacionais de desenvolvimento urbano sustentável
Publicação de Guia para elaboração de Planos Diretores Municipais.
Revisão da metodologia do Zoneamento Municipal Ambiental sob a perspectiva de instrumentalizá-lo enquanto ferramenta de planejamento urbano e ambiental, com integração do conceito de serviços ecossistêmicos."
"Projeto Andus – Componente: Gestão de conhecimentos e difusão de práticas inovadoras
(i) Metodologia e Curso de Capacitação para elaboração de Planos Diretores Municipais
(ii) Metodologia e curso de capacitação sobre a integração dos serviços ecossistêmicos no planejamento urbano."
"Projeto Andus – Gestão de conhecimentos, comunicação e difusão
Constituição de Rede de atores e de conhecimento em prol do desenvolvimento urbano sustentável - Redus."</t>
  </si>
  <si>
    <t>Como piloto, houve a implementação em Santa Catarina (Município de Blumenau) e Rio de Janeiro (Municípios de Nova Friburgo e Petrópolis).
Como piloto, atividades sendo implementadas no Ceará (Municípios de Eusébio e Fortaleza), no Pará (Município de Tomé-Açu), na Paraíba (Município de Campina Grande) e São Paulo (Município de Hortolândia).</t>
  </si>
  <si>
    <t>Política Nacional de Proteção e Defesa Civil
Política Nacional de Desenvolvimento Urbano (em elaboração) 
Política Nacional de Meio Ambiente</t>
  </si>
  <si>
    <t>Marco de Sendai
Acordo de Paris
Nova Agenda Urbana (Habitat III)
Convenção sobre Diversidade Biológica (CDB)</t>
  </si>
  <si>
    <t>Manual finalizado em 2018 no âmbito da SNDU/MCidades
"A ação tem por objetivo oferecer aos municípios um guia teórico-prático de planejamento e gestão urbana, que inclui medidas para incorporação dos princípios das agendas internacionais e de práticas de adaptação, com vistas a uma nova abordagem de planejamento, que visa o desenvolvimento urbano sustentável.
Guia elaborado e publicado para teste nos Municípios piloto e para recebimento de críticas."
"A ação tem por objetivo oferecer revisar o ZAM, incorporando os serviços ecossistêmicos.
Atividades de debate sendo realizadas."
Produzidos material didáticos, metodologia de capacitação e material para capacitação em 3 formatos: curta, média e longa duração
"Em fase de implementação da plataforma digital da REDUS, em parceria com a FNP e a Aliança para o Desenvolvimento Sustentável.
A constituição de uma rede de instituições para a sensibilização de tomadores de decisão, a difusão de conhecimentos e experiências e a implementação de medidas de capacitação, para o fomento do desenvolvimento urbano sustentável"</t>
  </si>
  <si>
    <t>Ministério das Cidades (Mcidades)
Ministério da Integração Nacional (MIN)
Ministério da Ciência, Tecnologia, Inovação e Comunicações (MCTIC)
Agência Brasileira de Cooperação (ABC)
Serviço Geológico Brasileiro (CPRM)
Agência de Cooperação Internacional do Japão (Jica)
Ministério da Terra (Japão)
Agência de Cooperação Alemã (GIZ)
Ministério do Desenvolvimento Regional (MDR)
Ministério do Meio Ambiente (MMA)
Agência de Cooperação Alemã (GIZ)</t>
  </si>
  <si>
    <t>13. Apoiar a formação e capacitação de recursos
humanos e a disseminação de recursos tecnológicos para o uso e gerenciamento de informações,
visando a aplicação das estratégias e metodologias
estabelecidas;</t>
  </si>
  <si>
    <t>Publicação de Guia para elaboração de Planos Diretores Municipais."
"Projeto Andus – Componente: Aprimoramento e integração de instrumentos nacionais de desenvolvimento urbano sustentável
Revisão da metodologia do Zoneamento Municipal Ambiental sob a perspectiva de instrumentalizá-lo enquanto ferramenta de planejamento urbano e ambiental, com integração do conceito de serviços ecossistêmicos."
"Projeto Andus – Componente: Gestão de conhecimentos e difusão de práticas inovadoras
(i) Curso de Capacitação para elaboração de Planos Diretores Municipais
(ii) Metodologia e curso de capacitação sobre a integração dos serviços ecossistêmicos no planejamento urbano."
"Projeto Andus – Gestão de conhecimentos, comunicação e difusão
Constituição de Rede de atores e de conhecimento em prol do desenvolvimento urbano sustentável - Redus."</t>
  </si>
  <si>
    <t>Como piloto, atividades sendo implementadas no Ceará (Municípios de Eusébio e Fortaleza), no Pará (Município de Tomé-Açu), na Paraíba (Município de Campina Grande) e São Paulo (Município de Hortolândia).</t>
  </si>
  <si>
    <t>"A ação tem por objetivo oferecer aos municípios um guia teórico-prático de planejamento e gestão urbana, que inclui medidas para incorporação dos princípios das agendas internacionais e de práticas de adaptação, com vistas a uma nova abordagem de planejamento, que visa o desenvolvimento urbano sustentável.
Guia elaborado e publicado para teste nos Municípios piloto e para recebimento de críticas."
"A ação tem por objetivo oferecer revisar o ZAM, incorporando os serviços ecossistêmicos.
Atividades de debate sendo realizadas."
Em fase de contratação da elaboração de capacitação.
"Em fase de constituição da REDUS.
A constituição de uma rede de instituições para a sensibilização de tomadores de decisão, a difusão das experiências e a implementação de medidas de capacitação, bem como de intercâmbio e gestão de conhecimentos, para assegurar a aplicabilidade dos instrumentos para além das atividades piloto."</t>
  </si>
  <si>
    <t>Ministério do Desenvolvimento Regional (MDR)
Ministério do Meio Ambiente (MMA)
Agência de Cooperação Alemã (GIZ)</t>
  </si>
  <si>
    <t>14. Considerar a adaptação à mudança do clima no
aperfeiçoamento de modelos de planejamento urbano, buscando melhorar a gestão do uso e ocupação do solo correlacionada à preservação ambiental associada, em especial, à prevenção de risco
em desastres naturais;</t>
  </si>
  <si>
    <t>"Projeto GIDES – Fortalecimento da Estratégia Nacional de Gestão Integrada de Riscos de Desastres Naturais.
Estruturação do “Manual de Planejamento da Expansão Urbana”."
"Projeto Andus (Apoio à Agenda Nacional de Desenvolvimento Urbano Sustentável) – Componente: Fortalecimento das capacidades subnacionais
Cooperação com Municípios em agenda de desenvolvimento urbano sustentável com foco na elaboração do plano diretor municipal e nos ODS, na NAU, e em serviços ecossistêmicos."
"Projeto Andus – Componente: Aprimoramento e integração de instrumentos nacionais de desenvolvimento urbano sustentável
Revisão da metodologia do Zoneamento Municipal Ambiental sob a perspectiva de instrumentalizá-lo enquanto ferramenta de planejamento urbano e ambiental, com integração do conceito de serviços ecossistêmicos."
Elaboração de recomendações para incorporação de abordagem climática na agenda municipal para o desenvolvimento urbano sustentável, com ênfase no processo de elaboração e revisão de Plano Diretor"
Elaboração de Política Nacional de Desenvolvimento Urbano (PNDU)</t>
  </si>
  <si>
    <t>Política Nacional de Desenvolvimento Urbano (em elaboração)
Política Nacional de Meio Ambiente
Política Nacional de Mudança do Clima</t>
  </si>
  <si>
    <t>Ministério do Desenvolvimento Regional (MDR)
Ministério do Meio Ambiente (MMA)
Agência de Cooperação Alemã (GIZ)
Instituto de Pesquisa Econômica Aplicada (Ipea)</t>
  </si>
  <si>
    <t>Manual finalizado em 2018 no âmbito da SNDU/MCidades
"Ações no âmbito do Projeto Andus – Apoio à Agenda Nacional de Desenvolvimento Urbano Sustentável- iniciativa de Cooperação técnica entre o Governo Brasileiro e o Governo Alemão (2018-2021)
Em fase de execução das atividades nos Municípios piloto. Inclui treinamentos e assessoria para fortalecimento das estruturas de planejamento, gestão e governança. Como resultado teremos experiências testadas e replicáveis."
"A ação tem por objetivo oferecer revisar o ZAM, incorporando os serviços ecossistêmicos.
Atividades de debate sendo realizadas."
Em contratação por meio do Projeto Andus e visa a produção de roteiro metodológico - baseado no Guia para elaboração e revisão de planos diretores - para abordagem climática nos processos de planejamento urbano municipal
"Desde 2019, a SMDRU vem conduzindo o processo de formulação da PNDU, tendo como premissas a abordagem multiescalar, intersetorial e interfederativa. A Política visará desenvolver uma base conceitual e as diretrizes metodológicas para uma visão integrada dos programas setoriais e dos instrumentos de planejamento e gestão para o desenvolvimento urbano sustentável e a gestão ambiental urbana, nas escalas metropolitana, municipal e urbana, considerando aspectos climáticos e ecossistêmicos e atribuições institucionais.
Dentro desta iniciativa se insere o Projeto de Apoio à Formulação da Política Nacional de Desenvolvimento Urbano (PNDU), que visa produzir e sistematizar insumos preliminares em apoio à formulação, à implementação, ao monitoramento da Política Nacional de Desenvolvimento Urbano (PNDU). Notas Técnicas em elaboração por bolsistas selecionados pelo Ipea. Ademais o Projeto Andus - Cooperação técnica Brasil-Alemanha - também apoia a formulação da Política e encontra-se em contratação estudo para Elaboração de subsídios e recomendações para incorporação de abordagem climática na agenda brasileira para o desenvolvimento urbano sustentável, com ênfase na Política Nacional de Desenvolvimento Urbano (PNDU)."</t>
  </si>
  <si>
    <t>15. Apoiar a coordenação de iniciativas para a revisão de normas técnicas e regulamentação de
parâmetros edilícios e urbanísticos de forma que
estes possam fomentar soluções resilientes na construção de edifícios e infraestrutura urbana.</t>
  </si>
  <si>
    <t>Elaboração de Política Nacional de Desenvolvimento Urbano (PNDU)
"Projeto Andus (Apoio à Agenda Nacional de Desenvolvimento Urbano Sustentável) – Componente: Fortalecimento das capacidades subnacionais
Cooperação com Municípios em agenda de desenvolvimento urbano sustentável com foco na elaboração do plano diretor municipal e nos ODS, na NAU, e em serviços ecossistêmicos."
"Projeto Andus – Componente: Aprimoramento e integração de instrumentos nacionais de desenvolvimento urbano sustentável
Revisão da metodologia do Zoneamento Municipal Ambiental sob a perspectiva de instrumentalizá-lo enquanto ferramenta de planejamento urbano e ambiental, com integração do conceito de serviços ecossistêmicos."</t>
  </si>
  <si>
    <t>Política Nacional de Desenvolvimento Urbano (em elaboração)
Política Nacional de Meio Ambiente</t>
  </si>
  <si>
    <t>"Desde 2019, a SMDRU vem conduzindo o processo de formulação da PNDU, tendo como premissas a abordagem multiescalar, intersetorial e interfederativa. A Política visará desenvolver uma base conceitual e as diretrizes metodológicas para uma visão integrada dos programas setoriais e dos instrumentos de planejamento e gestão para o desenvolvimento urbano sustentável e a gestão ambiental urbana, nas escalas metropolitana, municipal e urbana, considerando aspectos climáticos e ecossistêmicos e atribuições institucionais.
Dentro desta iniciativa se insere o Projeto de Apoio à Formulação da Política Nacional de Desenvolvimento Urbano (PNDU), que visa produzir e sistematizar insumos preliminares em apoio à formulação, à implementação, ao monitoramento da Política Nacional de Desenvolvimento Urbano (PNDU). Notas Técnicas em elaboração por bolsistas selecionados pelo Ipea."
"Ações no âmbito do Projeto Andus – Apoio à Agenda Nacional de Desenvolvimento Urbano Sustentável- iniciativa de Cooperação técnica entre o Governo Brasileiro e o Governo Alemão (2018-2021)
Em fase de execução das atividades nos Municípios piloto. Inclui treinamentos e assessoria para fortalecimento das estruturas de planejamento, gestão e governança. Como resultado teremos experiências testadas e replicáveis."
"A ação tem por objetivo oferecer revisar o ZAM, incorporando os serviços ecossistêmicos.
Atividades de debate sendo realizadas."</t>
  </si>
  <si>
    <t>informa 15 diretrizes mas na pasta de diretrizes constam apenas 6 diretrizes.</t>
  </si>
  <si>
    <t>Gestão de Riscos de Desastre</t>
  </si>
  <si>
    <t>Ministério do Desenvolvimento Regional / Secretária de Defesa Civil / Centro Nacional de Gerenciamento de Riscos de Desastres</t>
  </si>
  <si>
    <t>Thomas Johannes Schrage  e José Augusto Vieira Costa</t>
  </si>
  <si>
    <t xml:space="preserve"> thomas.schrage@mdr.gov.br; augusto.costa@mdr.gov.br</t>
  </si>
  <si>
    <t>61 2034 4662 e  61 2034 4631</t>
  </si>
  <si>
    <t xml:space="preserve">A Gestão de Riscos de Desastres (GRD) no Brasil se dá pela Política Nacional de Proteção e Defesa Civil (PNPDEC), instituída pela Lei nº 12.608/2012, e é de responsabilidade de todo o Sistema Nacional de Proteção e Defesa Civil, constituído pelos órgãos e entidades da administração pública federal, dos Estados, do Distrito Federal e dos Municípios e pelas entidades públicas e privadas de atuação significativa na área de proteção e defesa civil.
Assim, para a Secretária Nacional de Proteção e Defesa Civil, dentre suas competências, destacam-se as seguintes atividades:
·         Incorporação das diretrizes do Marco Sendai como: a) compreensão do risco de desastres; 2) o fortalecimento da governança; 3) o investimento na redução do risco de desastres para a resiliência; e 4) a melhoria na preparação para desastres.
·         Contratação de consultoria pelo Banco Mundial para início do Plano Nacional de Proteção e Defesa Civil
·         Revisão da atuação da SEDEC junto à Rede Nacional de Emergência de Radioamadores / Liga de Amadores Brasileiros de Rádio Emissão.
·         Criação do Comitê de Gestão e Avaliação de Respostas a Desastres pelo Decreto nº 9.691, de 25 de janeiro de 2019 e alterado pelo Decreto nº 9.693, de 27 de janeiro de 2019.
·         Publicada a  Portaria nº 70.389, de 17 de maio de 2017 que dentre outras ações criou o Cadastro Nacional de Barragens de Mineração, o Sistema Integrado de Gestão em Segurança de Barragens de Mineração, principalmente no que concerne aos Planos de Contingência Municipais para Barragens através do "Caderno de Orientações para  Apoio à Elaboração de Planos de Contingência Municipais  para Barragens"
·         Realização de audiência pública para a regulamentação da Lei nº 12.608/2012, que dispõe sobre a Política Nacional de Proteção e Defesa Civil (PNPDEC) e o Sistema Nacional de Proteção e Defesa Civil (SINPDEC.
·         Modernização tecnológica e normativa sobre monitoramento e alerta, como:
o   Publicação da Portaria nº 413, de 13 de setembro de 2018
o   Disponibilização pelo CENAD de alertas na plataforma IDAP; em conjunto com 25 unidades federativas
o   Difusão de alertas por Serviço de TV a cabo, com abrangência nacional
o   Acompanhamento do PL N° 1450, DE 2019 que altera a Lei nº 12.608, 2010"
·         Estruturação dos estoques estratégicos no país, a partir da realização de diagnóstico, avaliação e melhoria dos modelos logísticos de compra, transporte e distribuição dos kits de assistência humanitária.
·         Consolidação da participação do MDR em comitês afetos à gestão de riscos e desastres:
o   Comitês do Sistema Nacional de Proteção Nuclear, sendo eles: Comitê de Planejamento de Resposta a Situações de Emergência Nuclear no Município de Resende; Comitê de Planejamento de Resposta a Situações de Emergência Nuclear no Município de Angra dos Reis; Comitê de Articulação nas Áreas de Segurança e Logística do Sistema de Proteção ao Programa Nuclear Brasileiro Copren/RES e Comissão de Coordenação da Proteção ao Programa Nuclear Brasileiro
o   Comitês de Segurança de Infraestruturas Críticas de Barragens e de Abastecimento de Água
o   Comissão Técnica de Serviços Hidrometeorológicos.
o   Cooperação Técnica entre a Agência Nacional de Águas, Ministério do Desenvolvimento Regional para atuação em caso de emergência envolvimento segurança de barragem."
·         Consolidação do “PROSUR”, com participação do MDR, na área temática “Gestión del Riesgo de Desastres y Desarrollo Resiliente”
·         Fortalecimento do Sistema Nacional de Proteção e Defesa Civil, através de articulação junto aos entes do sistema, sobretudo para as defesas civis municipais, de modo que a SEDEC-MDR está realizando mapeamento das estruturas municipais para Defesa Civil. </t>
  </si>
  <si>
    <t>1.Regulamentação da Política Nacional de Proteção e Defesa Civil - Lei 12.608 e cumprimento das ações previstas</t>
  </si>
  <si>
    <t xml:space="preserve">Foi realizada a Consulta Pública MDR  nº 1, aberta em 10 de junho de 2019,  com prazo de até 20 dias, para manifestação de toda a população.  Junto a esta ação, foi reforçada a consulta pública junto a todo o Sistema Nacional de Proteção e Defesa Civil, com ampla participação de diversas defesas civis e entidades acadêmicas. </t>
  </si>
  <si>
    <t>Secretaria Nacional de Proteção e Defesa Civil
(Coordenador)
Casa Civil da Presidência da República</t>
  </si>
  <si>
    <t>Federação</t>
  </si>
  <si>
    <t>Política Nacional de Proteção e Defesa Civil</t>
  </si>
  <si>
    <t>3. Saúde e Bem-estar
11. Cidades e comunidades sustentáveis
13. Ação contra a mudança global do clima
14. Vida na água 
15. Vida terrestre</t>
  </si>
  <si>
    <t>MARCO SENDAI</t>
  </si>
  <si>
    <t xml:space="preserve">Após a abertura de consulta pública,  o texto foi aperfeiçoado e encaminhado para a Secretaria Executiva do MDR e posteriormente enviado ao Ministro de Estado do MDR, em 30/07/2020.
O mesmo foi posteriomente inserido no Sistema de Tramitação de Documentos Oficiais do Governo Federal (SIDOF). Atualmente aguarda-se manifestação da Secretaria do Governo da Presidência, Ministério da Defesa, Ministério da Justiça e Segurança Pública, Ministério do Meio Ambiente, Ministério da Saúde e Ministério da Cidadania. 
Por se tratar de regulamentação, entende-se que todos o sistema nacional de proteção e defesa civil será beneficiado, refletindo em toda a população nacional, de modo que é dificultoso precisar um número real de benificiários diretos. </t>
  </si>
  <si>
    <t>Ministério do Desenvolvimento Regional, Defesas Civis Estaduais e Municipais, Instituições acadêmicas, Secretaria do Governo da Presidência, Ministério da Defesa, Ministério da Justiça e Segurança Pública, Ministério do Meio Ambiente, Ministério da Saúde e Ministério da Cidadania, população.</t>
  </si>
  <si>
    <t>Medidas de Adaptação baseadas em Ecossistemas (EbA)</t>
  </si>
  <si>
    <t>Não ocorreram iniciativas dentro desta diretriz</t>
  </si>
  <si>
    <t>Ministério do Desenvolvimento Regional e Ministério das Relações Exteriores 
(Coordenador)
Secretaria Nacional de Proteção e Defesa Civil do Ministério da Integração Nacional</t>
  </si>
  <si>
    <t>Política Nacional sobre Mudança do Clima
Política Nacional de Proteção e Defesa Civil</t>
  </si>
  <si>
    <t>Não ocorreram iniciativas dentro desta diretriz pela SEDEC-MDR, no entanto está previsto junto ao  Sistema Nacional de Proteção e Defesa Civil, em especial para órgãos locais, medidas neste sentido, sobretudo na interlocução das Defesas Civis com a sua comunidade local.</t>
  </si>
  <si>
    <t>Consolidação de um Sistema de Alerta Antecipado (Early Warning System)</t>
  </si>
  <si>
    <t xml:space="preserve">Ocorreu ampliação no número de usuários cadastrados em sistema de alerta e inserção de novos municípios prioritários, em especial a gestão de equipamentos da rede observacional.  Ocorreu ainda a consolidação de um sistema de alerta junto às operadoras de televisão a cabo em todas unidades federativas, cujos alertas não dependem do cadastro dos usuários.  Trata-se ainda de uma ação continuada e permanente do Centro Nacional de Gerenciamento de Riscos e Desastres. </t>
  </si>
  <si>
    <t>Não ocorreu iniciativa internacional relacionada</t>
  </si>
  <si>
    <t xml:space="preserve">Continuam  em desenvolvimento  para  melhoria  dos  alertas  emitidos  pela  Sala  de  Situação.  Ampliaram-se as parcerias com municípios considerados prioritários, em especial para a gestão  dos  equipamentos  da  rede  observacional,  com  a  ulterior  finalidade  de  estabelecer responsabilidades  e  viabilizar  a  instalação  de  novos  equipamentos.
Quanto  ao  Sistema  de  Envio  de  Alertas  e  Avisos  gratuitos  por  SMS,  a plataforma  digital elaborada  pela  Sedec com  o  auxílio da Coordenação-Geral de Tecnologia  da Informação  do  MDR permite  a  comunicação  com  todas  as  operadoras  de  telefonia,  para  o  envio  de  alertas diretamente aos telefones celulares dos cidadãos cadastrados. O projeto alcançou em 2018 municípios de todos os estados do Brasil. São mais 8.500.000 pessoas cadastradas até o momento. 
Foi implementado também o sistema de alertas por meio de Televisão à Cabo, de abrangência nacional e que não depende da assinatura do usuário ao serviço. </t>
  </si>
  <si>
    <t xml:space="preserve">Agência Nacional de Telecomunicações, Operadoras de celular, Operadoras de televisão à cabo, Defesas Civis Estaduais, Defesas Civis Municipais. </t>
  </si>
  <si>
    <t>Mecanismos de seguros ou de transferência de riscos</t>
  </si>
  <si>
    <t xml:space="preserve">Não realizado. </t>
  </si>
  <si>
    <t>(Coordenador)
Secretaria Nacional de Proteção e Defesa Civil do Ministério da Integração Nacional</t>
  </si>
  <si>
    <t>Está em discussão interna na Secretaria  Nacional de Proteção e Defesa Civil - SEDEC a contratação de estudos técnicos que apresentarão modelos de contratação de seguro para a recuperação ou reconstrução de infraestruturas públicas destruídas por desastres.</t>
  </si>
  <si>
    <t>5.Incentivo a pesquisas focadas na compreensão do risco de desastres</t>
  </si>
  <si>
    <t>Não realizado</t>
  </si>
  <si>
    <t xml:space="preserve">Secretaria Nacional de Proteção e Defesa Civil 
(Coordenador)
Secretaria Nacional de Proteção e Defesa Civil </t>
  </si>
  <si>
    <t xml:space="preserve">Importante destacar que dentro do Sistema Nacional de Proteção e Defesa Civil há diversas iniciativas de articulação e incentivo à pesquisas sobre gerenciamento de riscos e desastres.
Para a Secretaria Nacional de Proteção e Defesa Civil, em específico, não ocorreu convênios ou incentivos com instituiçãos de pesquisas no ciclo, sendo que para o próximo ciclo poderá ocorrer avanços para tanto. </t>
  </si>
  <si>
    <t>Indústria e Mineração</t>
  </si>
  <si>
    <t>Ministério da Economia
Ministério de Minas e Energia</t>
  </si>
  <si>
    <t>IBRAM (Instituto Brasileiro de Mineração); Confederação Nacional da Indústria (CNI); Ministério da Economia</t>
  </si>
  <si>
    <t>Demétrio Florentino de Toledo Filho/Gustavo Saboia Fontenele Silva
 Rafaela Aloise de Freitas/Marcos Vinicius Cantarino
Gabriel Mota Maldonado</t>
  </si>
  <si>
    <t>demetrio.filho@mdic.gov.br / gustavo.silva@mdic.gov.br; rfreitas@cni.com.br/marcos.cantarino@cni.com.br
gabriel.maldonado@mme.gov.br</t>
  </si>
  <si>
    <t>(61) 98120-3294/ (61) 3317-8387/ (61) 3317-8860 
61 - 2032-5681</t>
  </si>
  <si>
    <t>O Ministério do Desenvolvimento, Indústria e Comércio Exterior (MDIC) participou ativamente do processo de elaboração do Plano Nacional de Adaptação, sendo responsável especificamente pela cooordenação do capítulo sobre Indústria e Mineração, em parceria com entidades do setor privado representadas pela CNI. O objetivo do MDIC ao estabelecer as diretrizes do capÍtulo de indústria do PNA foi reforçar e formalizar a agenda emergente de adaptação em diferente segmentos do setor, bem como, estimular maior conhecimento das vulnerabilidades climáticas do setor industrial e das melhores estratégias para seu enfrentamento. A partir da reforma administrativa promovida pelo novo governo, com extinção do MDIC e transferência de suas competências para o novo Ministério da Economia, a estratégia de atuação da pasta tornou-se mais sistêmica e foram introduzidas questões como resiliência de infraestruturas e internalização do risco climático nas avaliações de custos e benefícios de obras públicas. Em junho de 2017, a CNI iniciou, em conjunto com a Rede Clima da Indústria Brasileira, o processo de discussão sobre a priorização das diretrizes do plano de implementação do capítulo "Indústria e Mineração" do Plano Nacional de Adaptação à Mudança do Clima (PNA). Essa priorização foi baseada nos seguintes critérios: i) a internalização dos conceitos de adaptação à mudança do clima na agenda industrial; ii) o aprofundamento do conhecimento sobre os impactos financeiros dos riscos climáticos nas operações e infraestrutura do setor industrial; iii) a necessidade de se criar capilaridade dentro do setor industrial da agenda de adaptação à mudança do clima; e iv) a influência da tomada de decisão em processos que envolvam adaptação à mudança do clima na indústria. A partir disso, em 2018 foram desenvolvidas ações envolvendo 6 diretrizes priorizadas. Dentre elas, importante destacar a assinatura do Termo de Compromisso da CNI como parceira institucional na plataforma AdaptaClima, com o objetivo de promover ações de mobilização e ações de avaliação e atualização de conteúdos temáticos na plataforma, além de elaboração de estudos técnicos para subsidiar e capacitar o setor industrial na agenda de adaptação à mudança do clima. Ainda em 2018, no âmbito do Comitê Técnico da Indústria de Baixo Carbono (CTIBC), a CNI e o Ministério da Indústria, Comércio Exterior e Serviços (MDIC) desenvolveram a publicação "Mudança do Clima e Indústria Brasileira: recomendações estratégicas para a implementação e financiamento da NDC do Brasil" (http://www.mdic.gov.br/index.php/component/content/article?id=3374), onde foram delineadas as ações estruturantes do setor industrial para o cumprimento do Acordo de Paris em 7 pilares estruturantes, sendo um deles ações específicas na agenda de adaptação. Desde então, esse tem sido o guia da indústria para promoção de suas ações nessa agenda, que culminaram com o desenvolvimento de propostas aos candidados à presidência da república em mudanças climáticas e segurança hídrica. Entre 2018 e 2019, mesmo com recursos financeiros escassos, a indústria realizou diversas ações para materializar as diretrizes estabelecidas no plano de implementação do PNA, conforme apresentado nas próximas abas.De uma forma geral, a indústria brasileira entende que, independente do progresso de redução de gases de efeito estufa, os impactos da mudança do clima tendem a aumentar globalmente e que o setor deve se preparar construindo estratégias robustas de adaptação. Para 2020, a agenda prioritária da CNI em adaptação se divide em 4 subtemas: i) o aumento da capacidade de gestão de prevenção de riscos climáticos; ii) Infraestruturas resilientes ao clima modificado; iii) finanças corporativas e; iv) governança. Em novembro de 2020, será lançado a publicação “Indústria Resiliente: Um guia para a indústria se adaptar aos impactos da mudança do clima”. O objetivo do guia é orientar o setor industrial para elaborar seus planos de adaptação em empresas de diversos portes e setores, utilizando metodologia da UKSIP, adaptada à realidade brasileira pelo Centro de Estudos em Sustentabilidade da Fundação Getúlio Vargas (FGVCes) e homologada pelo Ministério do Meio Ambiente (MMA).
OBS.: é preciso levar em consideração alguns traços do setor minerário. Em primeiro lugar, o setor é, histórica, técnica e jurídicamente, concentrado - hoje, totalmente - na iniciativa privada. Embora esse seja uma traço comum de vários setores, na mineração essa realidade ajudou a configurar um cenário em que as empresas, salvo situações excepcionais, não contam com o poder público para a consecução de seus projetos. Além disso, traço marcante da mineração em relação às políticas de mudança do clima é o fato de que mais de 90% de suas emissões são de escopo 3, ou seja, estão fora da cadeia da mineração propriamente dita. Isso revela que, para uma política de adaptação e mitigação, por exemplo, não é possível trabalhar a mineração de forma isolada: assim como sua cadeia de fornecedores é diretamente impactada pela mudanças climáticas, suas operações de transporte, escoamente e beneficiamente causam preocupação, mas não conseguimos endereçá-las de forma isolada. Com isso, é toda a cadeia, e não somente as mineradoras que precisam ser alertadas para as necessidades envolvendo as mudanças do clima. Isso significa conscientizar e modificar a cultura do setor, em geral autóctone em relação às partes do mesmo sistema e pouco consciente dos efeitos das mudanças climáticas, para que ele possa, além de mostrar-se proativo nos programas de adaptação, promover as transformações necessárias nas comunidades e enclaves em que atua.
Com efeito, a resiliência climática do setor mineral pode ser pensada como a redução da sensibilidade e o aumento da capacidade de adaptação aos impactos potenciais da mudança do clima. É preciso considerar não apenas o impacto direto da variabilidade climática e dos fenômenos extremos, mas também os impactos indiretos sobre as infraestruturas das quais o setor depende e a resiliência dos territórios onde essa indústria está presente. As estratégias de adaptação devem ser elaboradas segundo a capacidade de influência de cada indústria ou segmento e do engajamento de sua cadeia de valor. Assim, o uso de recortes como porte, segmento de atuação e localização geográfica facilitam a identificação das vulnerabilidades, bem como as medidas adequadas de adaptação. Um trabalho que ainda está por ser feito e deve ser realizado de modo transversal, com a participação da indústria e das entidades de desenvolvimento regionais.</t>
  </si>
  <si>
    <t>Aprofundar o conhecimento sobre os impactos e vulnerabilidades específicos para os subsetores industriais</t>
  </si>
  <si>
    <t>Estudo “Avaliação do Risco Associado a Segurança Hídrica no Setor Industrial”</t>
  </si>
  <si>
    <t>CNI</t>
  </si>
  <si>
    <t>PNMC, PNA, PNRH</t>
  </si>
  <si>
    <t>6, 9, 11, 13 e 14.</t>
  </si>
  <si>
    <t>Estabelecer um arcabouço institucional facilitador da implementação das medidas de adaptação</t>
  </si>
  <si>
    <t>Estudo “Mudança do Clima e Indústria Brasileira: Recomendações Estratégicas para Implementação e Financiamento da NDC”Q</t>
  </si>
  <si>
    <t>CNI e governo federal</t>
  </si>
  <si>
    <t>PNMC, Plano Indústria, PNA e Decreto 9073/17</t>
  </si>
  <si>
    <t>6, 7, 9, 13</t>
  </si>
  <si>
    <t>Desenvolver ferramentas de apoio ao processo decisório em Adaptação na Indústria</t>
  </si>
  <si>
    <t>Estudo “Mudança do Clima e Indústria Brasileira: Recomendações Estratégicas para Implementação e Financiamento da NDC”</t>
  </si>
  <si>
    <t>A CNI foi moderadora do painel: “Construindo a Resiliência Climática na Indústria: Navegando em Riscos e Oportunidades” durante a Climate Week Salvador. O evento teve como objetivo explorar as experiências de empresas em lidar com esses novos cenários climáticos em parceria com o governo e sociedade, bem como navegar pelos desafios, riscos e oportunidades envolvidas.
A ArcelorMittal Brasil regularmente identifica, avalia e gerencia riscos, incluindo riscos vinculados às mudanças do clima. Esse processo culminou no relatório Climate Action Report, que publica os principais riscos físicos climáticos a que estão sujeitas as unidades de negócio da ArcelorMittal. Encontra-se no site: https://corporate.arcelormittal.com/~/media/Files/A/ArcelorMittal/investors/corporate/AM_ClimateActionReport_1.pdf</t>
  </si>
  <si>
    <t>O documento relata as propostas da CNI em articulação com o governo federal para a implementação e financiamento dos compromissos brasileiros estabelecidos na Conferência das Partes (COP 21) por meio da Contribuição Nacionalmente Determinada (NDC) do Brasil. Encontra-se no site: http://www.mdic.gov.br/images/Mudan%C3%A7a_do_Clima_e_Industria_Brasileira.pdf
A CNI, como membro do Fórum Mundial da Água, realizou o “Water Business Day” durante o evento. Dentre os assuntos do encontro, destaca-se os riscos associados à segurança hídrica, levando em consideração os cenários da mudança climática.
A CNI foi moderadora do painel: “Construindo a Resiliência Climática na Indústria: Navegando em Riscos e Oportunidades” durante a Climate Week Salvador. O evento teve como objetivo explorar as experiências de empresas em lidar com esses novos cenários climáticos em parceria com o governo e sociedade, bem como navegar pelos desafios, riscos e oportunidades envolvidas.
Estudo desenvolvido em parceria com o governo e lançado no Fórum Mundial da Água. Ele analisa o uso industrial da água sob a perspectiva do atual cenário brasileiro. Encontra-se no site: http://www.mdic.gov.br/images/%C3%81gua_e_Ind%C3%BAstria_-_Exper%C3%AAncias_e_Desafios.pdf</t>
  </si>
  <si>
    <t>O documento relata as propostas da CNI em articulação com o governo federal para a implementação e financiamento dos compromissos brasileiros estabelecidos na Conferência das Partes (COP 21) por meio da Contribuição Nacionalmente Determinada (NDC) do Brasil. Encontra-se no site: http://www.mdic.gov.br/images/Mudan%C3%A7a_do_Clima_e_Industria_Brasileira.pdf
Documento destinado a orientar empresários sobre os procedimentos para acessar as principais fontes nacionais e internacionais de recursos financeiros existentes para baixo carbono. Encontra-se no site: http://www.portaldaindustria.com.br/publicacoes/2019/4/financiamento-para-o-clima-um-guia-para-industria/
Estudo desenvolvido e replicado nos estados do Ceará, Rio Grande do Norte, Paraíba, Pernambuco, Espírito Santo e Rio de Janeiro. Trata-se de metodologia de identificação de oportunidades de reuso de efluentes sanitários tratados para abastecimento de demandas não potáveis industriais. Encontra-se no site: http://www.portaldaindustria.com.br/publicacoes/2019/8/reuso-de-efluentes-para-abastecimento-industrial-avaliacao-da-oferta-e-da-demanda-no-estado-do-rio-de-janeiro/
O estudo buscou consolidar informações objetivas para uma adequada orientação aos usuários sobre as melhores práticas na promoção do uso racional dos recursos hídricos em seus aspectos legais, técnicos e econômicos, contribuindo para a melhoria ambiental e a competitividade do setor. Ele serviu de base para o documento gerado pela CNI entregue aos presidenciáveis na oportunidade das eleições em 2018. Encontra-se no site: http://www.portaldaindustria.com.br/publicacoes/2018/7/o-uso-racional-da-agua-no-setor-industrial/
O estudo teve o objetivo de caracterizar o setor de florestas nativas no país e trazer subsídios para análise de sua importância para a economia brasileira e regional e dos desafios a serem vencidos na busca pela sustentabilidade e pelo aumento da competitividade industrial. Encontra-se no site: https://www.portaldaindustria.com.br/publicacoes/2018/3/perspectivas-e-desafios-na-promocao-do-uso-das-florestas-nativas-no-brasil/
De forma a abordar o principal risco físico climático (escassez hídrica) que pode afetar suas operações, a ArcelorMittal Brasil estabeleceu Planos Diretores de Água em suas unidades, que buscam identificar e atuar em reduzir o consumo de recursos hídricos, assim como identificar fontes alternativas de captação. O Plano Diretor de Águas está no relatório de sustentabilidade da empresa está disponível no site: https://brasil.arcelormittal.com/sala-imprensa/publicacoes-relatorios/brasil/relatorio-de-sustentabilidade-2018</t>
  </si>
  <si>
    <t>Sensibilizar as micro e pequenas empresas para introdução do tema de adaptação na agenda de sustentabilidade</t>
  </si>
  <si>
    <t>Publicação:  “Indústria Resiliente: Um guia para a indústria se adaptar aos impactos da mudança do clima”.</t>
  </si>
  <si>
    <t>CNI / FIESC</t>
  </si>
  <si>
    <t>9,11,13</t>
  </si>
  <si>
    <t>Em outubro será lançado o guia “Indústria Resiliente: Um guia para a indústria se adaptar aos impactos da mudança do clima”. Este guia tem o objetivo de orientar o setor industrial para elaboração de plano de adaptação em empresas de diversos portes e setores.</t>
  </si>
  <si>
    <t>Fomentar, em conjunto com a Confederação Nacional da Indústria (CNI), uma estratégia de articulação com Sindicatos e Federações de Indústria para o desenvolvimento de estratégias conjuntas de gerenciamento do risco climático em indústrias localizadas em regiões sensíveis.</t>
  </si>
  <si>
    <t>Estudo “Reuso de Efluentes: Metodologia para Análise do Potencial do Uso de Efluentes Tratados para Abastecimento Industrial”</t>
  </si>
  <si>
    <t>PNMC, Plano Indústria, PNA e Decreto 9073/17, PNRH</t>
  </si>
  <si>
    <t>1, 4, 6,7,8,912,13</t>
  </si>
  <si>
    <t>Estudo desenvolvido e replicado nos estados do Ceará, Rio Grande do Norte, Paraíba, Pernambuco, Espírito Santo e Rio de Janeiro”. Trata-se de metodologia de identificação de oportunidades de reúso de efluentes sanitários tratados para abastecimento de demandas não potáveis industriais. Encontram-se no site: http://www.portaldaindustria.com.br/publicacoes/2019/8/reuso-de-efluentes-para-abastecimento-industrial-avaliacao-da-oferta-e-da-demanda-no-estado-do-rio-de-janeiro/
O estudo buscou consolidar informações objetivas para uma adequada orientação aos usuários sobre as melhores práticas na promoção do uso racional dos recursos hídricos em seus aspectos legais, técnicos e econômicos, contribuindo para a melhoria ambiental e a competitividade do setor. Ele serviu de base para o documento gerado pela CNI entregue aos presidenciáveis na oportunidade das eleições em 2018. Encontra-se no site: http://www.portaldaindustria.com.br/publicacoes/2018/7/o-uso-racional-da-agua-no-setor-industrial/
Documento destinado a orientar empresários sobre os procedimentos para acessar as principais fontes nacionais e internacionais de recursos financeiros existentes para baixo carbono. Encontra-se no site: http://www.portaldaindustria.com.br/publicacoes/2019/4/financiamento-para-o-clima-um-guia-para-industria/
O documento relata as propostas da CNI em articulação com o governo federal para a implementação e financiamento dos compromissos brasileiros estabelecidos na Conferência das Partes (COP 21) por meio da Contribuição Nacionalmente Determinada (NDC) do Brasil. Encontra-se no site: http://www.mdic.gov.br/images/Mudan%C3%A7a_do_Clima_e_Industria_Brasileira.pdf</t>
  </si>
  <si>
    <t>Introduzir a consideração do risco climático nas políticas públicas do setor e fomentar sua consideração nas decisões empresariais.</t>
  </si>
  <si>
    <t>Contribuição da Indústria para a Agenda de Financiamento Climático”
Estudo “Mudança do Clima e Indústria Brasileira: Recomendações Estratégicas para Implementação e Financiamento da NDC”
Estudo “Água e Indústria”
Estudo “Mudanças climáticas: estratégias para a indústria” – Propostas da indústria para as eleições 2018”
Estudo “Segurança hídrica: novo risco para a competitividade” – Propostas da indústria para as eleições 2018</t>
  </si>
  <si>
    <t>O documento é o posicionamento da CNI para a Conferência das Partes (COP 24) sobre mudança do clima, cujo o objetivo é endereçar ao governo federal recomendações para a elaboração de modelos de financiamento para o clima mais compatíveis com a realidade da indústria, a partir do mapeamento de necessidades de investimento e barreiras para acesso e execução das fontes de financiamento. Encontra-se no site: https://www.portaldaindustria.com.br/publicacoes/2018/12/contribuicao-da-industria-para-agenda-de-financiamento-climatico/
O documento relata as propostas da CNI em articulação com o governo federal para a implementação e financiamento dos compromissos brasileiros estabelecidos na Conferência das Partes (COP 21) por meio da Contribuição Nacionalmente Determinada (NDC) do Brasil. Encontra-se no site: http://www.mdic.gov.br/images/Mudan%C3%A7a_do_Clima_e_Industria_Brasileira.pdf
Estudo desenvolvido em parceria com o governo e lançado no Fórum Mundial da Água, analisa o uso industrial da água sob a perspectiva do atual cenário brasileiro. Encontra-se no site http://www.mdic.gov.br/images/%C3%81gua_e_Ind%C3%BAstria_-_Exper%C3%AAncias_e_Desafios.pdf
Estudo entregue aos candidatos à presidência da república. Encontra-se no site: https://bucket-gw-cni-static-cms-si.s3.amazonaws.com/media/filer_public/2f/0a/2f0a76bd-5626-457a-9b02-b8f06a27b7a4/seguranca_hidrica_web.pdf
A CNI, como membro do Fórum Mundial da Água, realizou o “Water Business Day” durante o evento. Dentre os assuntos do encontro, destaca-se os riscos associados à agua, levando em consideração os cenários da mudança climática.
A CNI foi moderadora do painel: Construindo a Resiliência Climática na Indústria: Navegando em Riscos e Oportunidades durante a Climate Week Salvador. O evento teve como objetivo explorar as experiências de empresas em lidar com esses novos cenários climáticos em parceria com o governo e sociedade, bem como navegar pelos desafios, riscos e oportunidades envolvidos.</t>
  </si>
  <si>
    <t>Fomentar o segmento da Indústria de bens de capital que favoreçam o aumento da resiliência da sociedade</t>
  </si>
  <si>
    <t>Estudo “Mudança do Clima e Indústria Brasileira: Recomendações Estratégicas para Implementação e Financiamento da NDC”.
Estudo “Mudanças climáticas: estratégias para a indústria” – Propostas da indústria para as eleições 2018</t>
  </si>
  <si>
    <t>PNA, PNMC, Decreto 9073/17</t>
  </si>
  <si>
    <t>6, 7, 9, 11, 13</t>
  </si>
  <si>
    <t>Estudo foi desenvolvido em parceria com o governo federal. A CNI articulou reuniões com os Ministérios Setoriais para apresentação e divulgação do documento. Encontra-se no site: http://www.mdic.gov.br/images/Mudan%C3%A7a_do_Clima_e_Industria_Brasileira.pdf Por meio de sua articulação institucional, a CNI tem trabalhado junto ao governo federal para mostrar a importância de se avaliar os riscos climáticos, em infraestruturas existentes e futuras, ligadas principalmente aos setores de transportes e energia. Assim, cria-se um ambiente para que o governo possa elaborar políticas públicas, que incentivem o mercado a gerar produtos e serviços mais resilientes aos impactos da mudança do clima.
Estudo entregue aos candidatos à presidência da república. Encontra-se no site: https://bucket-gw-cni-static-cms-si.s3.amazonaws.com/media/filer_public/c9/d6/c9d6a1dc-f5e4-467b-a5ad-2acac496d556/presidenciaveis_mudancas_climaticas_web.pdf Por meio de sua articulação institucional, a CNI tem trabalhado junto ao governo federal para mostrar a importância de se avaliar os riscos climáticos, em infraestruturas existentes e futuras, ligadas principalmente aos setores de transportes e energia. Assim, cria-se um ambiente para que o governo possa elaborar políticas públicas, que incentivem o mercado a gerar produtos e serviços mais resilientes aos impactos da mudança do clima.</t>
  </si>
  <si>
    <t>MDIC</t>
  </si>
  <si>
    <t>Fomentar práticas de Adaptação baseada em Ecossistemas (AbE), como ferramenta para incremento da resiliência territorial e industrial</t>
  </si>
  <si>
    <t>6 / 6.1 / 6.1.1</t>
  </si>
  <si>
    <t>Indústria e mineração</t>
  </si>
  <si>
    <t>Enviaram formulários em separado foram unidos os dados dos dois formulários e consideradas as diretrizes enviadas no formulário Indústria</t>
  </si>
  <si>
    <t>Infraestrutura: Mobilidade Urbana</t>
  </si>
  <si>
    <t>Secretaria Nacional de Mobilidade e Desenvolvimento Regional e Urbano/Ministério do Desenvolvimento Regional</t>
  </si>
  <si>
    <t>Fernando Araldi</t>
  </si>
  <si>
    <t>fernando.araldi@mdr.gov.br</t>
  </si>
  <si>
    <t>61 2108-1188</t>
  </si>
  <si>
    <t>Em aderência à Política Nacional de Mobilidade Urbana (PNMU), foram propostas no Plano Nacional de Adaptação (PNA) diretrizes voltadas para a adaptação no setor de mobilidade urbana, no intuito de salvaguardar a infraestrutura de transportes e seu valor inerente, garantir a confiabilidade da mobilidade e das atividades econômicas, e assegurar a qualidade de vida e segurança da população urbana. Inicialmente as diretrizes foram institucionalizadas pelo Ministério das Cidades, agora Ministério do Desenvolvimento Regional, que ao longo do tempo passou por mudanças estruturais que implicou na reorganização de equipes e na redistribuição de demandas. Por meio da execução de projetos voltados para a temática de Mobilidade Urbana, Sustentabilidade e Clima, a exemplo do Programa Mobilidade Urbana de Baixo Carbono financiado pelo GEF, do Projeto Eficiência Energética na Mobilidade Urbana em parceria com o Governo Alemão, e a conclusão do projeto Adaptação às Mudanças Climáticas na Mobilidade Urbana apoiado pela Embaixada Britânica, o conhecimento foi ampliado e proporcionou um ambiente favorável a implementação das diretrizes. Da mesma forma ao longo do tempo, com as mudanças ocorridas, a priorização ocorreu em outras áreas da mobilidade urbana.</t>
  </si>
  <si>
    <t>Infraestrutura: Energia</t>
  </si>
  <si>
    <t>Ministério de Minas e Energia</t>
  </si>
  <si>
    <t>Luís Fernando Badanhan</t>
  </si>
  <si>
    <t>luis@mme.gov.br</t>
  </si>
  <si>
    <t>61 20325679</t>
  </si>
  <si>
    <t>No período de 2018 a 2020 houveram avanços significativos no desenvolvimento das diretrizes pactuadas para o setor de energia. Foram concluídos e divulgados estudos que estavam em desenvolvimento, contribuindo assim para o incremento do conhecimento da área climática junto ao setor energético. O forrtalecimento do conhecimento é fundamental para entender não apenas como as estruturas de geração de energia reagem frente aos impactos das mudanças climáticas, mas também como as metodologias de planejamento podem incorporar estes efeitos em seus procedimentos. Ainda neste ciclo do PNA, tiveram início novos estudos para aprofundar o conhecimento da vulnerabilidade de usinas hidrelétricas.  Vale destacar que, em função de algumas parcerias estabelecidas, construiu-se a possibilidade para o próximo biênio do desenvolvimento de novos estudos para expandir o conhecimento para outras tecnologias além das hidrelétricas. 
Independente dos trabalhos até então desenvolvidos, ocorreram também avanços na implementação de medidas de adaptação, especialmente no que diz respeito à diversificação da matriz energética e o fortalecimento do sistema de transmissão. Estas iniciativas, possibilitam ao setor uma maior segurança energética frente aos efeitos adversos da mudança do clima. 
O crescimento da participação das energias renováveis, biocombustíveis, hidráulica, biomassa, solar e eólica fazem da matriz energética nacional um destaque de baixa emissão de carbono. Em termos da composição da matriz energética, comparando-se o ano de 2018 e 2019 vemos um aumento significativo da participação das fontes renováveis, passando de 45,5% em 2018 para 46,1% em 2019. Isto representa um aumento de 2,8% da oferta de fontes renováveis em relação ao ano anterior. Atualmente, o Brasil possui 4,3 vezes mais participação de renováveis em sua matriz energética que a média dos países da OCDE e 3,3 vezes mais que a média do resto do mundo.  Conjugar uma matriz de baixa emissão de carbono com um maior grau de resiliência é um dos objetivos do setor energético. Além das análises dos impactos das mudanças climáticas junto aos sistemas energéticos em si, uma outra análise que deve ser feita no âmbito da energia é como os sistemas enegéticos podem contribuir para a redução das vulnerabilidades de outros setores da sociedade. Deste modo, a universalização  ao acesso à serviços modernos de enegia, como a eletricidade, proporciona o fortalecimeno da resiliência de comunidades vulneráveis frente aos impactos das mudanças climáticas. Neste sentido, deve-se destacar os programas de acesso a energia elétrica que o governo brasileiro tem implementado desde 2003 que atenderam a milhões de pessoas que não tinham acesso a estes serviços.</t>
  </si>
  <si>
    <t>Infraestrutura: Transporte</t>
  </si>
  <si>
    <t>Ministério da Infraestrutura</t>
  </si>
  <si>
    <t>Ministério da Infraestrutura-Minfra, Agência Nacional de Transportes Terrestres-ANTT, Agência Nacional de Transportes Aquaviários-ANTAQ, Agência Nacional de Aviação Civil-ANAC, Departamento Nacional de Infraestrutura de Transportes-DNIT, Empresa de Planejamento e Logística S.A.-EPL, VALEC Engenharia, Construções e Ferrrovias S.A., Empresa Brasileira de Infraestrutura Aeroportuária-INFRAERO</t>
  </si>
  <si>
    <t>Mateus Salomé do Amaral
Fani Mamede</t>
  </si>
  <si>
    <t>fani.mamede@infraestrutura.gov.br, mateus.amaral@infraestrutura.gov.br</t>
  </si>
  <si>
    <t>20298169, 20297104, 981122345</t>
  </si>
  <si>
    <t>No período de 2018-2020, foram desenvolvidas importantes ações com o intuito de promover a adoção de estratégias de adaptação à mudança do clima na infraestrutura de transportes.  Dada a importância do tema, a Adaptação à Mudança do Clima foi incorporada às Diretrizes de Sustentabilidade do MInfra, criada pela Portaria MInfra nº 5, de 31 de janeiro de 2020, resultando na Diretriz 2, “Mudança do Clima”. A implementação das Diretrizes é orientada por uma Agenda de Sustentabilidade periódica.
Por sua vez, ocorreu um esforço para internalização das questões adaptativas no planejamento de transportes. O Plano Nacional de Logística - PNL, considera a interação dos efeitos da mudança do clima sobre a matriz produtiva nacional que deverá ser utilizada para planejar e desenvolver a movimentação de cargas. O Ministério da Infraestrutura vem desenvolvendo o processo de certificação de empreendimentos de transportes.
A variabilidade climática atual e a mudança do clima têm tornado o setor de transportes exposto a riscos e incertezas. Para enfrentar esse desafio, o Ministério da Infraestrutura e suas entidades vinculadas, em parceria com a Deutsche Gesellschaft für Internationale Zusammenarbeit (GIZ) GmbH, vem realizando estudos de levantamento dos impactos e riscos da mudança do clima na infraestrutura federal de transporte terrestre (rodovias e ferrovias), hidroviário e portuário (existentes e projetadas), como subsídio para o desenvolvimento de estratégias de adaptação no setor.</t>
  </si>
  <si>
    <t>Recursos Hídricos</t>
  </si>
  <si>
    <t>Agência Nacional de Águas e Saneamento Básico - ANA
Secretaria Nacional de Segurança Hídrica - SNSH/MDR</t>
  </si>
  <si>
    <t>ANA: Mariane Ravanello, Mariana Schneider
SNSH/MDR: Irani Braga Ramos, Henrique Veiga</t>
  </si>
  <si>
    <t>mariane.ravanello@ana.gov.br; mariana.schneider@ana.gov.br;irani.ramos@mdr.gov.br; henrique.veiga@mdr.gov.br</t>
  </si>
  <si>
    <t>ANA: 61 2109 5601
SNSH/MDR: 61 2034 4093</t>
  </si>
  <si>
    <t xml:space="preserve">A gestão de recursos hídricos tem grande interface com a temática de adaptação à mudança do clima. Nesse contexto, a agenda de adaptação está inserida em diversas ações da ANA, tanto no âmbito regulatório quanto no da implementação da Política Nacional de Recursos Hídricos.   
No período de monitoramento e avaliação deste relatório, foram publicados editais de pesquisa em conjunto com o CNPq e a CAPES, contemplando linhas de pesquisas na área em tela, incluindo apoio e fomento na criação de programas de pós-graduação.
Dentre as atividades continuadas e programas, citam-se os investimentos na obtenção de dados hidrometeorológicos e de qualidade da água (Rede Hidrometeorológica Nacional – RHN, Programa Nacional de Avaliação da Qualidade das Águas – PNQA e do Programa de Estímulo à Divulgação de Dados de Qualidade de Água – QUALIÁGUA) e o programa Monitor de Secas, que gera mapas mensais de acompanhamento da situação de seca nos estados abrangidos para subsídio à tomada de decisão. Também foi incorporada a temática de mudança do clima nos planos das bacias do Grande e do Paraguai.
Cabe destaque também às atualizações do Sistema Nacional de Informações sobre Recursos Hídricos – SNIRH (snirh.gov.br), onde são disponibilizadas as informações sobre águas no Brasil, incluindo documentos e bases de dados para avaliação de eventuais impactos decorrentes das mudanças climáticas nos recursos hídricos.
A reorganização do Governo Federal (Lei n. 13.844, de 18.06.2019) agrupou a agenda de água e saneamento no MDR e lançou a Segurança Hídrica no centro da atuação estatal. Em 2019, o MDR e a ANA lançaram o Plano Nacional de Segurança Hídrica (https://pnsh.ana.gov.br/), que é um instrumento de planejamento nacional de infraestrutura hídrica para redução dos impactos de secas e cheias, com indicação de obras, além de estudos adicionais e projetos necessários para viabilizá-las, orienta investimentos de R$ 24,6 bilhões até 2035 e foi insumo para os Planos Regionais de Desenvolvimento da Amazônia, do Centro-Oeste e do Nordeste, em tramitação no Congresso Nacional.
Ainda, o MDR avança na coordenação de um amplo esforço para Revitalização de Bacias Hidrográficas, coerente com o PNA.
Com o COVID-19, a ampliação de investimentos em água e saneamento, o controle da demanda e a busca da sustentabilidade de longo prazo ganharam proeminência sanitária e importância na recuperação econômica pós-pandemia.
Em 2020, a Lei n. 14.026, de 15.07.2020, mudou o marco legal do saneamento, dando papel central à ANA na regulação do setor no esforço de universalização e, subsidiariamente, adaptação às mudanças climáticas.
</t>
  </si>
  <si>
    <t>Zonas Costeiras</t>
  </si>
  <si>
    <t>Ministério do Meio Ambiente</t>
  </si>
  <si>
    <t>Comissão Nacional de Cartografia (CONCAR) e Universidade Federal do Rio Grande (FURG).</t>
  </si>
  <si>
    <t>Luciene Mignani</t>
  </si>
  <si>
    <t>luciene.mignani@mma.gov.br / gerco@mma.gov.br</t>
  </si>
  <si>
    <t>(61) 99637-9383 / (61) 2028-2743</t>
  </si>
  <si>
    <t>No período em questão (2018-2020), o Departamento de Gestão Ambiental Territorial (DGAT/SQA/MMA), ponto focal da estratégia para as Zonas Costeiras no Plano Nacional de Adaptação à Mudança do Clima,  passou a priorizar, a partir de 2019, o Plano Nacional de Combate ao Lixo no Mar, instituído pela Portaria nº 209, de 22 de março de 2019,  no âmbito da Agenda Nacional de Qualidade Ambiental Urbana. O PNCLM tem como estratégia a redução significativa de resíduos sólidos dispersos nos ecossistemas, incluindo praias, mangues e rios, bem como executar ações voltadas a destinação correta dos resíduos sólidos, de forma a promover a melhoria da qualidade de vida e da saúde da população brasileira e do meio ambiente.
Além disso, o MMA instituiu o Programa Nacional Lixão Zero, aprovado pela Portaria nº 307, de 30 de abril de 2019. O objetivo é subsidiar os estados e municípios na gestão dos resíduos sólidos urbanos, com foco na disposição final ambientalmente adequada. O Programa pode gerar benefícios adaptativos às mudanças climáticas, no que diz respeito à saúde humana, pois a gestão adequada de resíduos contribui para a redução de vetores de  doenças, inclusive nas zonas costeiras.</t>
  </si>
  <si>
    <t>Transversal</t>
  </si>
  <si>
    <t>Ministério do Meio Ambiente e  Ministério de Ciência, Tecnologia e Inovações (MCTI)</t>
  </si>
  <si>
    <t>Instituto Nacional de Pesquisas Espaciais (INPE), Rede Brasileira de Pesquisas sobre Mudanças Climáticas Globais (Rede CLIMA), Rede Nacional de Ensino e Pesquisa (RNP).</t>
  </si>
  <si>
    <t>Adriana Brito da Silva (MMA); Diogo Victor Santos (MCTI)</t>
  </si>
  <si>
    <t>adriana.brito@mma.gov.br; diogo.santos@mctic.gov.br ; cgcl@mctic.gov.br</t>
  </si>
  <si>
    <t>(61) 2028-2609; (61) 2033-8129 / 2033-7923</t>
  </si>
  <si>
    <t>As 9 metas estruturantes propostas no PNA foram implmentadas na sua totalidade, com ações que, em sua maioria, caracterizam-se por serem ações de aprimoramento contínuo, podendo assim ser aprimoradas para um próximo ciclo do PNA. 
O Ministério do Meio Ambiente (MMA) como coordenador da agenda de adaptação no país, atendeu às metas de sua responsabilidade com ações no que tange a elaboração e implementação de uma plataforma de conhecimento em adaptação (AdaptaClima); elaboração e implementação de uma estratégia de desenvolvimento de capacidades em adaptação à mudança do clima (EDC Adapta); sistema de monitoramento e avaliação do PNA; estudo com informações sistematizadas sobre financiamento e incentivos econômicos para a daptação disponibilizados; e ações que contribuiram para a elaboração de uma estratégia de fomento à formulação de políticas. públicas de adaptação pelos entes federados.
O Ministério de Ciência, Tecnologia e Inovações (MCTI), dada a sua função de gerar informações em caráter transversal aos diferentes setores, possui um papel estratégico na agenda de adaptação de prover subsídios à formulação de políticas e à tomada de decisão. Cabe reconhecer que o tema da mudança do clima se encontra na fronteira da ciência, sobretudo em se tratando da adaptação, que exige avanços no conhecimento de questões específicas do país de maneira integradora.
No decorrer do período de 2018 a 2020, o MCTI, com o apoio de parceiros estratégicos, como o Instituto Nacional de Pesquisas Espaciais (INPE), a Rede Brasileira de Pesquisas sobre Mudanças Climáticas Globais (Rede CLIMA), entre outros, desenvolveu diversas iniciativas associadas diretamente com a agenda de adaptação. Destaca-se a retomada dos trabalhos relativos à plataforma Adapta Brasil MCTI (antigo SISMOI), contando com um amplo processo colaborativo com a comunidade científica capitaneado pelo INPE e pela Rede Nacional de Ensino e Pesquisa (RNP), tendo resultado na estruturação da plataforma com base em indicadores de riscos relacionados ao clima na segurança hídrica, energética e alimentar, em projeto piloto no semiárido brasileiro, com a perspectiva de expansão de escopo nas próximas fases. Também com o suporte científico da Rede CLIMA, estudos de Impactos, Vulnerabilidade e Adaptação (IVA) foram desenvolvidos sob a perspectiva integrada do Nexus+ (Araújo, 2019), com base nas seguranças hídrica, energética, alimentar e socioambiental, tendo em vista a elaboração da Quarta Comunicação Nacional (4CN) e o subsídio à formulação de políticas públicas. Em adição, por meio do INPE, avanços consistentes na ciência do clima foram obtidos, considerando a produção de informações climáticas, e a capacitação e aplicação dessas informações no contexto da adaptação, tanto em nível local como nacional. Cabe destacar ainda, o projeto CITinova, executado no âmbito da Coordenação-Geral de Ciência do Clima e Sustentabilidade (CGCL/SEFAE/MCTI), em parceria com Programa das Nações Unidas para o Meio Ambiente (PNUMA), Centro de Gestão e Estudos Estratégicos (CGEE), Secretaria de Estado do Meio Ambiente do Distrito Federal (SEMA/DF) e Agência Recife para Inovação e Estratégia (Aries), que aborda soluções para cidades sustentáveis, notadamente sinérgicas com a agenda de adaptação.
Diversas parcerias foram construídas e/ou fortalecidas entre o MCTI, MMA  e instituições afins, sobretudo no que se refere ao desenvolvimento e fornecimento de informações científicas aplicáveis a diferentes contextos de tomada de decisão, entre outros órgãos da administração pública, academia, representantes do setor empresarial e sociedade civil.</t>
  </si>
  <si>
    <t>Povos e Populações Vulneráveis</t>
  </si>
  <si>
    <t>Ministério da Cidadania (MC) - Secretaria Nacional de Inclusão Social e Produtiva (SEISP)
Fundação Nacional do Índio – Funai
Ministério do Meio Ambiente (MMA)</t>
  </si>
  <si>
    <t xml:space="preserve">MMA, Ministério da Cidadania </t>
  </si>
  <si>
    <t>Felipe Vianna M Almeida e Nathali Germano dos Santos (FUNAI)
Erick Brigante Del Porto; Rafaela de Sá Gonçalves; Juliane Helriguel de Melo Perini(MC)
Adriana Brito da Silva(MMA)</t>
  </si>
  <si>
    <t>felipe.almeida@funai.gov.br(FUNAI); nathali.santos@funai.gov.br(FUNAI)
erick.porto@cidadania.gov.br;rafaela.goncalves@cidadania.gov.br;juliane.perini@cidadania.gov.br(MC)
adriana.brito@mma.gov.br(MMA)</t>
  </si>
  <si>
    <t>61 32476914(FUNAI)
61 - 2030-1119/1120(MC)
(61) 2028-2609(MMA)</t>
  </si>
  <si>
    <t>Ainda em 2017 houve um grande avanço na estruturação da agenda de adaptação a mudanças climáticas no âmbito da implementação da Política Nacional de Gestão Ambiental e Territorial de Terras Indígenas – PNGATI, por meio da criação da Câmara Técnica de Mudanças Climáticas do Comitê Gestor da PNGATI (CT-MC). Esta câmara técnica era composta pela Funai, MMA (SMCQ e SEDR), Comitê Indígena de Mudanças Climáticas e organizações indígenas e indigenistas (sociedade civil não indígena). No final de 2017 foram elaboradas as estratégias prioritárias para implementação do PNA 2018-2020, no âmbito desta câmara técnica. Foram definidas como prioridades: 1 - promover a participação indígena na governança do PNA; 2 - formação e capacitação sobre o tema de adaptação e mudanças climáticas a nível regional, elaboração e divulgação de materiais entre o público indígena; 3 - Consolidação de parcerias; 4 - implementação de ações de adaptação já previstas em Planos elaborados por povos indígenas; 5- Apoio a estudos de caso sobre percepção da mudança do clima em outras regiões; 6 - Ações direcionadas às mulheres indígenas. Em 2018, a Coordenação da CT-MC solicitou formalmente a participação de membros da câmara nas instâncias instituídas no contexto do Plano Nacional de Adaptação (PNA), em especial no Grupo Técnico Temático de Monitoramento do PNA. No âmbito do plano de trabalho para 2018 estabelecido na CT-MC constava “Contribuir para a implementação da meta relativa aos Povos Indígenas do Plano Nacional de Adaptação (PNA)”. Dentre as atividades e produtos previstos, foi citado “Realizar oficinas regionais para subsidiar as ações do PNA”, e foi realizado um planejamento inicial das oficinas e definição de locais prioritários. 
As ações sob a responsabilidade direta do MMA estiveram voltadas para a identificação da vulnerabilidades do municípios brasileiros aos impactos da mudança do clima, dando assim subsídeos para o planejamento futuro de medidas de adaptação para áreas em risco de desastres, considerando que é nos centros urbanos que vive a mior parte da população brasileira.</t>
  </si>
  <si>
    <t>Segurança Alimentar e Nutricional</t>
  </si>
  <si>
    <t>Ministério da Cidadania (MC) - Secretaria Nacional de Inclusão Social e Produtiva (SEISP)</t>
  </si>
  <si>
    <t>Erick Brigante Del Porto; Rafaela de Sá Gonçalves; Juliane Helriguel de Melo Perini</t>
  </si>
  <si>
    <t>erick.porto@cidadania.gov.br;rafaela.goncalves@cidadania.gov.br;juliane.perini@cidadania.gov.br</t>
  </si>
  <si>
    <t>61 - 2030-1119/1120</t>
  </si>
  <si>
    <t>A Secretaria Nacional de Inclusão Social e Produtiva (SEISP), antiga Secretaria Nacional de Segurança Alimentar e Nutricional (SESAN), é a unidade responsável por planejar, implementar, coordenar, supervisionar e acompanhar programas, projetos e ações de inclusão social e produtiva no âmbito do Ministério da Cidadania.
Na agenda de segurança alimentar e nutricional (SAN), em razão das alterações oriundas da reforma administrativa dos órgãos da Presidência da República e dos Ministérios ocorrida em 2019, instâncias do Sistema Nacional de Segurança Alimentar e Nutricional (SISAN), como o Conselho Nacional de Segurança Alimentar e Nutricional (CONSEA) e a Câmara Interministerial de Segurança Alimentar e Nutricional (CAISAN), passaram por processo de reestruturação. Embora a CAISAN se encontre em processo final de recomposição (aguarda-se a publicação do respectivo decreto), o fato é que, desde 2019, a agenda de SAN não contou com uma instância formal de governança intersetorial, entre os diferentes órgãos públicos que a compõem. A SEISP, além de continuar a executar suas ações e, diante da ausência da CAISAN, continuou a apoiar, na medida de suas possibilidades, a estruturação dos sistemas estaduais e municipais de SAN, por meio de ações de monitoramento, fiscalização e qualificação da gestão local. Até 2020, 418 municípios aderiram ao Sistema, além dos 26 estados e do Distrito Federal. Porém, a SEISP deixou de exercer o papel de instância de articulação das ações e iniciativas do governo federal, papel que exerceu até o final de 2018 por meio da CAISAN, que atuava como secretaria-executiva da Câmara. Em sua última configuração, a CAISAN contava com a participação de 20 órgãos federais (ministérios e secretarias especiais) e era responsável pela elaboração e monitoramento do Plano Nacional de Segurança Alimentar e Nutricional (PLANSAN).</t>
  </si>
  <si>
    <t xml:space="preserve"> 1. Articulação institucional no âmbito governamental, visando harmonizar os planos e políticas de adaptação nacionais com os planejamentos e ações locais,envolvendo atores do setor privado, a sociedade civil e acadêmica</t>
  </si>
  <si>
    <t>Seminário Internacional “Desafios e Oportunidades para a Adaptação às Mudanças Climáticas na Mobilidade Urbana” realizado. 
Realização de oficina com especialistas sobre a temática Adaptação e Mobilidade Urbana</t>
  </si>
  <si>
    <t>Politica Nacional de Mobilidade Urbana (PNMU).
Política Nacional sobre Mudança do Clima (PNMC).</t>
  </si>
  <si>
    <t>11.13 / 17</t>
  </si>
  <si>
    <t xml:space="preserve">2. Consideração de estudos de vulnerabilidade na mobilidade urbana para a elaboração de programas de adaptação e resiliência em nível local, integrados com setores relevantes  </t>
  </si>
  <si>
    <t>Conclusão do projeto Adaptação às Mudanças Climáticas na Mobilidade Urbana e publicação de estudo técnico correspondente  abrangendo: identificação dos principais riscos e impactos climáticos  na mobilidade urbana, análise conceitual das vulnerabilidades associadas em quatro dimensões *, projeção e análise de cenários climáticos com base em indicadores específicos</t>
  </si>
  <si>
    <t>MDR</t>
  </si>
  <si>
    <t>11 / 13</t>
  </si>
  <si>
    <t>3. Incorporação do planejamento para adaptação e resiliência no âmbito dos planos de mobilidade urbana, de forma integrada com o planejamento de uso e ocupação do solo nas cidades, considerando princípios de Adaptação baseada em Ecossistemas (AbE)</t>
  </si>
  <si>
    <t>Não foi adotada nenhuma ação para esta diretriz.</t>
  </si>
  <si>
    <t>4. Fortalecimento e qualificação da infraestrutura de transporte público coletivo e individual não motorizado, provendo condições que estimulem a maior participação destes modos na matriz de viagens urbanas, assegurando a integração intermodal e a flexibilidade do sistema.</t>
  </si>
  <si>
    <t>Adotado linhas de financiamento para o transporte coletivo e não-motorizado aos entes subnacionais.</t>
  </si>
  <si>
    <t>PNMU</t>
  </si>
  <si>
    <t>5. Estímulo a estudos sobre a necessidade de revisão de padrões técnicos, tanto de projeto como de manutenção da infraestrutura de mobilidade urbana, incorporando a adaptação</t>
  </si>
  <si>
    <t>Publição do GUIA TPC: Orientações para seleção de tecnologias e implementação de projetos de transporte público coletivo</t>
  </si>
  <si>
    <t>Todo o território nacional</t>
  </si>
  <si>
    <t>Este guia não deve ser o único instrumento, entendemos que outros devem ser adotados para qualificar a Adaptação.</t>
  </si>
  <si>
    <t xml:space="preserve">6. Promoção da conscientização sobre a mudança do clima e seus impactos na mobilidade, incentivando a população a se preparar e contribuir com a mitigação e a adaptação </t>
  </si>
  <si>
    <t>Seminário Internacional “Desafios e Oportunidades para a Adaptação às Mudanças Climáticas na Mobilidade Urbana” realizado.
Realização de oficina com especialistas sobre a temática Adaptação e Mobilidade Urbana. 
Conclusão do projeto Adaptação às Mudanças Climáticas na Mobilidade Urbana e publicação de estudo técnico correspondente  abrangendo: identificação dos principais riscos e impactos climáticos  na mobilidade urbana, análise conceitual das vulnerabilidades associadas em quatro dimensões *, projeção e análise de cenários climáticos com base em indicadores específicos</t>
  </si>
  <si>
    <t>PNMU, PNMC</t>
  </si>
  <si>
    <t>7. Disseminação de informações sobre a rede de transportes nas cidades</t>
  </si>
  <si>
    <t>Realização e Publicação da Pesquisa Nacional sobre Mobilidade Urbana - Pemob</t>
  </si>
  <si>
    <t>8. Apoio à inovação em projetos que reduzam as emissões de carbono e aumentem a capacidade adaptativa à mudança do clima</t>
  </si>
  <si>
    <t>Viabilização de financiamento taxas mais baixas para a eletromobilidade.
Estudos para implementação da eletromobilidade no país.
Publicação de estudo sobre Eficiência Energética na Mobilidade Urbana</t>
  </si>
  <si>
    <t>1. Promover maior envolvimento das instituições do setor elétrico ao tema de adaptação visando, quando aplicável, a adequação das políticas institucionais a novos parâmetros climáticos;</t>
  </si>
  <si>
    <t>Estudo - Análise dos Reflexos das Mudanças Climáticas nas Metodologias de Planejamento de Sistemas Elétricos.
Apresentação dos resultados do Estudo Reflexos das Mudanças Climáticas nas Metodologias de Planejamento de Sistemas Elétricos no Comitê de Monitoramento do Setor Elétrico – CMSE.
Estudo – Análise da Vulnerabilidade de Usinas Hidrelétricas aos Impactos das Mudanças Climáticas.
Estudo - Avaliação do Potencial de Geração Elétrica por Fontes Solar, Eólica e Biomassa frente às Mudanças Climáticas.</t>
  </si>
  <si>
    <t>Coordenação Geral de Sustentabilidade Ambiental do Setor Energético – CGSA/SPE/ MME</t>
  </si>
  <si>
    <t>Ação de abrangência nacional</t>
  </si>
  <si>
    <t>Plano Nacional de Energia</t>
  </si>
  <si>
    <t>13b / 7b</t>
  </si>
  <si>
    <t>NDC do Brasil.
Acordo de Paris</t>
  </si>
  <si>
    <t>A disseminação da informação no setor de energia se deu através da constituição de um Comitê Técnico de acompanhamento do Projeto.Projeto Encerrado.
O CMSE tem a função de acompanhar e avaliar a continuidade e a segurança do suprimento eletroenergético. É presidido pelo Ministro do MME e integrado por: ANEEL, ANP, CCEE, EPE e, ONS.
A disseminação da informação no setor de energia se dará através de uma reunião ampliada com representantes de diversos órgãos como previsto no Termo de Referência. Projeto em execução. 
A disseminação da informação no setor de energia se dará através da constituição de um Comitê Técnico de acompanhamento do Projeto.
Termo de Referência em desenvolvimento</t>
  </si>
  <si>
    <t>Ministério de Minas e Energia - MME; Empresa de Pesquisa Energética – EPE; Centro de Pesquisas de Energia Elétrica – Eletrobras Cepel; Banco Mundial.Deutsche Gesellschaft für Internationale Zusammenarbeit (GIZ). As entidades colaboradoras serão definidas na fase de execução do projeto</t>
  </si>
  <si>
    <t>2. Aprofundar os estudos de impactos no setor elétrico em regiões específicas, considerando as tendências de alterações climáticas;)</t>
  </si>
  <si>
    <t>Estudo - Análise dos Reflexos das Mudanças Climáticas nas Metodologias de Planejamento de Sistemas Elétricos.
Estudo – Análise da Vulnerabilidade de Usinas Hidrelétricas aos Impactos das Mudanças Climáticas</t>
  </si>
  <si>
    <t>O projeto teve como estudo de caso a implementação da metodológica desenvolvida na Bacia do Rio São Francisco na região nordeste do Brasil. Projeto Encerrado.
O projeto tem como estudo de caso a implementação da metodológica desenvolvida na Bacia do Rio Paraná na região sudeste do Brasil.
Projeto em Execução</t>
  </si>
  <si>
    <t>Ministério de Minas e Energia - MME; Empresa de Pesquisa Energética – EPE; Centro de Pesquisas de Energia Elétrica – Eletrobras Cepel; Banco Mundial;; Deutsche Gesellschaft für Internationale Zusammenarbeit (GIZ)</t>
  </si>
  <si>
    <t>3. Estudos dos riscos à infraestrutura do setor de energia face à mudança do clima visando a aperfeiçoar o gerenciamento das atividades, com foco no contingenciamento de situações extremas;</t>
  </si>
  <si>
    <t>Estudo – Análise da Vulnerabilidade de Usinas Hidrelétricas aos Impactos das Mudanças Climáticas.
Estudo - Avaliação do Potencial de Geração Elétrica por Fontes Solar, Eólica e Biomassa frente às Mudanças Climáticas.
Estudo - Serviços Climáticos no Brasil e o setor de Linhas de Transmissão</t>
  </si>
  <si>
    <t>Coordenação Geral de Sustentabilidade Ambiental do Setor Energético – CGSA/SPE/ MME.
Projeto CSI - Enhancing Climate Services for Infrastructure Investments</t>
  </si>
  <si>
    <t>O estudo tem como análise a vulnerabilidade das estruturas das usinas hidrelétricas frente aos impactos das mudanças climáticas, Projeto em Execução.
O estudo terá como análise a vulnerabilidade das estruturas das usinas Solar, Eólica e Biomassa frente aos impactos das mudanças climáticas Termo de Referência em desenvolvimento.
Fornecer uma linha de base sobre o atual estado da provisão de serviços climáticos no Brasil e o uso de informações climáticas pelo setor de linhas de transmissão. Projeto encerrado</t>
  </si>
  <si>
    <t>Ministério de Minas e Energia - MME; Empresa de Pesquisa Energética – EPE; Deutsche Gesellschaft für Internationale Zusammenarbeit (GIZ);As entidades colaboradoras serão definidas na fase de execução do projeto;Instituto Nacional de Pesquisas Espaciais (INPE), o Centro de Informações de Recursos Ambientais e de Hidrometeorologia (EPAGRI-CIRAM), Ministério de Minas e Energia (MME), Empresa de Pesquisa Energética (EPE) e a Eletrosul Centrais Elétricas S.A.</t>
  </si>
  <si>
    <t>4. Avaliar os possíveis co-benefícios e sinergias entre mitigação e adaptação, relacionados às diferentes alternativas aplicadas ao setor de energia;</t>
  </si>
  <si>
    <t>Ação 1 - Descrição de ações/ iniciativas que contribuem para o  seguimento da diretriz</t>
  </si>
  <si>
    <t>5. Avaliar, nos casos pertinentes, as interseções quanto às medidas adaptativas entre água, energia, uso da terra e biodiversidade, de forma que se possa compreender e gerir suas interações;</t>
  </si>
  <si>
    <t>O estudo promoveu aperfeiçoamentos metodológicos na projeção de vazões na bacia hidrográfica que considera a mudança do uso do solo e o uso consultivo da água. Esta metodologia proporciona uma análise da intersecção das componentes água, energia e terra.Projeto Encerrado.
O estudo adota uma metodológico na projeção de vazões na bacia hidrográfica que considera a mudança do uso do solo e o uso consultivo da água. Esta metodologia proporciona uma análise da intersecção das componentes água, energia e terra. Projeto em Execução</t>
  </si>
  <si>
    <t>Ministério de Minas e Energia - MME; Empresa de Pesquisa Energética – EPE; Centro de Pesquisas de Energia Elétrica – Eletrobras Cepel; Banco Mundial;Deutsche Gesellschaft für Internationale Zusammenarbeit (GIZ)</t>
  </si>
  <si>
    <t>6. Estudos visando definir a necessidade de aperfeiçoamento das ferramentas de planejamento, com vistas a adequar seus parâmetros conforme as alterações dos eventos climáticos verificados com base científica.</t>
  </si>
  <si>
    <t>Estudo - Análise dos Reflexos das Mudanças Climáticas nas Metodologias de Planejamento de Sistemas Elétricos</t>
  </si>
  <si>
    <t>O estudo promoveu uma análise de como melhor inserir os aspectos de mudança climática junto às metodologias de planejamento do sistema elétrico Projeto Encerrado</t>
  </si>
  <si>
    <t>Ministério de Minas e Energia - MME; Empresa de Pesquisa Energética – EPE; Centro de Pesquisas de Energia Elétrica – Eletrobras Cepel</t>
  </si>
  <si>
    <t>1.Promover maior envolvimento do setor de transportes nas questões de adaptação à mudança do clima, através da capacitação e dissseminação de informações.</t>
  </si>
  <si>
    <t xml:space="preserve">Curso de capacitação em Mudanças do clima no âmbito do projeto Ampliação dos Serviços Climáticos para Investimento em Infraestrutura - realizado nos dias 5 a 8 de novembro de 2018; Capacitação em Adaptação à Mudança do Clima e Riscos Climáticos, realizado em setembro de 2019; Celebração de parceria com Memorando de Entendimento para o desenvolvimento de projetos de cooperação entre o Ministério da Infraestrutura e a Deutsche Gesellschaft fur Internationale Zusammenarbeit GMBH no Brasil-GIZ;Criação do Comitê de Gestão Ambiental - Espaço de gestão com a participação e o
comprometimento das Unidades e das Entidades vinculadas do Minfra. 
https://www.gov.br/infraestrutura/pt-br/assuntos/sustentabilidade </t>
  </si>
  <si>
    <t>Ministério da Infraestrutura-MInfra, Deutsche Gesellschaft fur Internationale Zusammenarbeit GMBH no Brasil-GIZ</t>
  </si>
  <si>
    <t>abrangência nacional / 30 beneficiários diretos do Ministério da Infraestrutura, sem possibilidade de avaliar beneficiados indiretos.</t>
  </si>
  <si>
    <t>Política Nacional sobre Mudança do Clima-PNMC e Política Nacional de Transportes</t>
  </si>
  <si>
    <t>ODS 9 meta 9.1 /  ODS 13 meta 13.2/  ODS 13 meta 13.3  /  ODS 13 meta 13.19 /  ODS 13 meta 13.20</t>
  </si>
  <si>
    <t xml:space="preserve">Deutsche Gesellschaft fur Internationale Zusammenarbeit GMBH no Brasil-GIZ </t>
  </si>
  <si>
    <t>O curso fazia parte do Acordo de Cooperação Técnica a ser celebrado entre o Ministério do Meio Ambiente e o MTPA, para execução de ações para adaptação dos modos de transportes às mudanças do Clima. Durante a capacitação, foram discutidos os desafios e oportunidades da gestão de risco climático para o setor de transportes.
Capacitar técnicos e gestores públicos do MINFRA e entidades vinculadas no tema de adaptação à mudança do clima, assim como em aspectos estruturantes do seu planejamento.
Atualização e implemntação das Diretrizes de Sustentabilidade do MINFRA, especalmente no que tange à questão de adaptação à mudança do clima,</t>
  </si>
  <si>
    <t xml:space="preserve">Ministério da Infraestrutura-Minfra, Agência Nacional de Transportes Terrestres-ANTT, Agência Nacional de Transportes Aquaviários-ANTAQ, Agência Nacional de Aviação Civil-ANAC, Departamento Nacional de Infraestrutura de Transportes-DNIT, Empresa de Planejamento e Logística S.A.-EPL, VALEC Engenharia, Construções e Ferrrovias S.A., Empresa Brasileira de Infraestrutura Aeroportuária-INFRAERO  e Ministério do Meio Ambiente.
Ministério da Infraestrutura-MInfra, Deutsche Gesellschaft fur Internationale Zusammenarbeit GMBH no Brasil-GIZ.
Ministério da Infraestrutura-Minfra, Agência Nacional de Transportes Terrestres-ANTT, Agência Nacional de Transportes Aquaviários-ANTAQ, Agência Nacional de Aviação Civil-ANAC, Departamento Nacional de Infraestrutura de Transportes-DNIT, Empresa de Planejamento e Logística S.A.-EPL, VALEC Engenharia, Construções e Ferrrovias S.A., Empresa Brasileira de Infraestrutura Aeroportuária-INFRAERO , Deutsche Gesellschaft fur Internationale Zusammenarbeit GMBH no Brasil-GIZ .
Ministério da Infraestrutura-Minfra, Agência Nacional de Transportes Terrestres-ANTT, Agência Nacional de Transportes Aquaviários-ANTAQ, Agência Nacional de Aviação Civil-ANAC, Departamento Nacional de Infraestrutura de Transportes-DNIT, Empresa de Planejamento e Logística S.A.-EPL, VALEC Engenharia, Construções e Ferrrovias S.A., Empresa Brasileira de Infraestrutura Aeroportuária-INFRAERO </t>
  </si>
  <si>
    <t xml:space="preserve">2.Considerar, no que couber, as questões de adaptação à mudança do clima em seus plano, programas e projetos institucionais </t>
  </si>
  <si>
    <t>Instituição de Normas da VALEC para Programas de Gerenciamento de Riscos Ambientais e Planos de Atendimento Emergencial.
http://valec.gov.br/documentos/normativos_tecnicos/normas_ambientais/POL%C3%8DTICA%20AMBIENTAL%2001%20-%20POL%C3%8DTICA%20AMBIENTAL.pdf
Instituição das Diretrizes de Sustentabilidade do Minfra
https://www.gov.br/infraestrutura/pt-br/assuntos/sustentabilidade 
Instituição da Agenda de Sustentabilidade 2020-2022 do MINFRA
https://www.gov.br/infraestrutura/pt-br/assuntos/sustentabilidade 
Instituição da Norma Ambiental 9 (NAVA 9) – Prevenção contra queimadas em ferrovias.
http://valec.gov.br/documentos/normativos_tecnicos/normas_ambientais/POL%C3%8DTICA%20AMBIENTAL%2001%20-%20POL%C3%8DTICA%20AMBIENTAL.pdf
Instituição da Norma Ambiental 18 (NAVA 18): Contingências para evitar e/ou mitigar impactos acidentais com o meio ambiente em ferroviais – Respostas a Emergências
http://valec.gov.br/documentos/normativos_tecnicos/normas_ambientais/POL%C3%8DTICA%20AMBIENTAL%2001%20-%20POL%C3%8DTICA%20AMBIENTAL.pdf
Elaboração de Critérios de Sustentabilidade como requisitos de projetos.
http://www4.infraero.gov.br/meio-ambiente/
Inserção da interação dos efeitos da Mudança do Clima sobre a matriz produtiva nacional no Plano Nacional de Logística - PNL.
www.epl.gov.br
Elaboração do Caderno Ambiental que fará parte do Plano Nacional de Logística considerando os riscos climáticos e as ações de adaptação
www.epl.gov.br</t>
  </si>
  <si>
    <t>VALEC Engenharia, Construções e Ferrovias S.A,Ministério da Infraestrutura-Minfra,Empresa Brasileira de Infraestrutura Aeroportuária-INFRAERO e Empresa de Planejamento e Logística S.A-EPL</t>
  </si>
  <si>
    <t>abrangência nacional</t>
  </si>
  <si>
    <t>ODS 9 meta 9.1/ ODS 13 meta 13.11 / ODS 13 meta 13.13 / ODS 13 meta 13.14 /  ODS 13 meta 13.8 /  ODS 13 meta 13.9 /  ODS 13 meta 13.4 /  ODS 13 meta 13.5</t>
  </si>
  <si>
    <t>VALEC Engenharia, Construções e Ferrovias S.A.
Ministério da Infraestrutura-Minfra, Agência Nacional de Transportes Terrestres-ANTT, Agência Nacional de Transportes Aquaviários-ANTAQ, Agência Nacional de Aviação Civil-ANAC, Departamento Nacional de Infraestrutura de Transportes-DNIT, Empresa de Planejamento e Logística S.A.-EPL, VALEC Engenharia, Construções e Ferrrovias S.A., Empresa Brasileira de Infraestrutura Aeroportuária-INFRAERO e Deutsche Gesellschaft fur Internationale Zusammenarbeit GMBH no Brasil-GIZ.
Ministério da Infraestrutura-Minfra, Agência Nacional de Transportes Terrestres-ANTT, Agência Nacional de Transportes Aquaviários-ANTAQ, Agência Nacional de Aviação Civil-ANAC, Departamento Nacional de Infraestrutura de Transportes-DNIT, Empresa de Planejamento e Logística S.A.-EPL, VALEC Engenharia, Construções e Ferrrovias S.A., Empresa Brasileira de Infraestrutura Aeroportuária-INFRAERO, Companhias Docas e Deutsche Gesellschaft fur Internationale Zusammenarbeit GMBH no Brasil-GIZ.
Empresa Brasileira de Infraestrutura Aeroportuária-INFRAERO.
Empresa de Planejamento e Logística S.A-EPL</t>
  </si>
  <si>
    <t>3.Elaborar estudos e pesquisas sobre a relação da mudança do clima com a
vulnerabilidade da infraestrutura de transportes, visando subsidiar as políticas
públicas, o planejamento e a identificação de soluções para o setor, considerando
a Adaptação baseada em Ecossistemas (AbE).</t>
  </si>
  <si>
    <t>Elaboração de pesquisa e tese de doutorado de empregado da INFRAERO com o título: IMPACTOS OPERACIONAIS E RESILIÊNCIA DE AEROPORTOS A CONDIÇÕES METEOROLÓGICAS ADVERSAS (2018)
http://www4.infraero.gov.br/meio-ambiente/
Realização de Estudos de Impactos e riscos da variabilidade climática no setor portuário costeiro
http://portal.antaq.gov.br/index.php/meio-ambiente/</t>
  </si>
  <si>
    <t xml:space="preserve">Empresa Brasileira de Infraestrutura Aeroportuária-INFRAERO, Agência Nacional de Transportes Aquaviários-ANTAQ </t>
  </si>
  <si>
    <t>abrangência nacional / 1 beneficiário direto sem possibilidade de avaliar beneficiados indiretos.</t>
  </si>
  <si>
    <t>ODS 9 meta 9.1 / ODS 13 meta 13.17 /  ODS 13 meta 13.18</t>
  </si>
  <si>
    <t>Deutsche Gesellschaft fur Internationale Zusammenarbeit GMBH no Brasil-GIZ</t>
  </si>
  <si>
    <t>Empresa Brasileira de Infraestrutura Aeroportuária-INFRAERO, Agência Nacional de Transportes Aquaviários-ANTAQ, Ministério da Economia, Ministério da Infraestrutura e Deutsche Gesellschaft fur Internationale Zusammenarbeit GMBH no Brasil-GIZ</t>
  </si>
  <si>
    <t>4.Avaliar a possibilidade de existência de co-benefícios e sinergias entre mitigação e adaptação relacionadas às diferentes alternativas aplicadas ao setor de transportes</t>
  </si>
  <si>
    <t>O Ministério da Infraestrutura não realizou ação nessa Diretriz.</t>
  </si>
  <si>
    <t>5.Aprimorar a produção e disponibilização da informações sobre eventos extremos relacionados ao sistema de transporte</t>
  </si>
  <si>
    <t>Participação na ACI Latin America, como membro do grupo e nas discussões acerca das ações de adaptação climática nos aeroportos. http://www4.infraero.gov.br/meio-ambiente/</t>
  </si>
  <si>
    <t>Empresa Brasileira de Infraestrutura Aeroportuária-INFRAERO</t>
  </si>
  <si>
    <t>abrangência nacional / 2 beneficiários diretos, sem possibilidade de avaliar beneficiados indiretos.</t>
  </si>
  <si>
    <t>ODS 9 meta 9.1 /  ODS 13 meta 13.20</t>
  </si>
  <si>
    <t>6. Aumentar a capacidade de resposta do setor de transportes frente aos
eventos climáticos extremos por meio de planos, protocolos de ação e medidas
preventivas</t>
  </si>
  <si>
    <t xml:space="preserve">Elaboração do “Plano de adaptação de rodovias federais a desastres naturais e desastres naturais recorrentes – PARF”http://www.dnit.gov.br/planejamento-e-pesquisa/meio-ambiente </t>
  </si>
  <si>
    <t>Departamento Nacional de Infraestrutura de Transportes-DNIT</t>
  </si>
  <si>
    <t>ODS 9 meta 9.1 /  ODS 13 meta 13.23</t>
  </si>
  <si>
    <t xml:space="preserve">1. Consideração das vulnerabilidades adicionais associadas a alterações da disponibilidade hídrica. </t>
  </si>
  <si>
    <t>Atlas Águas: abastecimento urbano</t>
  </si>
  <si>
    <t>ANA</t>
  </si>
  <si>
    <t>Todos</t>
  </si>
  <si>
    <t>Política Nacional de Recursos Hídricos</t>
  </si>
  <si>
    <t>ODS 6 metas 6.1, 6.4</t>
  </si>
  <si>
    <t>ANA, MDR, Prestadores  e Estados</t>
  </si>
  <si>
    <t xml:space="preserve">2. Integração com o planejamento de recursos hídricos e de outros setores. </t>
  </si>
  <si>
    <t>Plano Nacional de Segurança Hídrica - PNSH</t>
  </si>
  <si>
    <t>ANA, MDR</t>
  </si>
  <si>
    <t>Política Nacional de Recursos Hídricos e Política Nacional de Irrigação</t>
  </si>
  <si>
    <t>ODS 2, metas 2.3, e 2.4 
ODS 6, metas 6.4
ODS 12, meta 12.2</t>
  </si>
  <si>
    <t>Ação não prevista mas correspondente com a diretriz</t>
  </si>
  <si>
    <t>ANA, MDR e Estados</t>
  </si>
  <si>
    <t xml:space="preserve">3. Redução de perdas, racionalização do uso e monitoramento da quantidade e qualidade de água dos mananciais. </t>
  </si>
  <si>
    <t>Investimentos na Rede Hidrometeorológica Nacional - RHN; Desenvolvimento da Rede Hidrometeorológica Nacional de Referência - RHNR.Implementação do Programa Nacional de Avaliação da Qualidade das Águas - PNQA e do Programa de Estímulo à Divulgação de Dados de Qualidade de Água - QUALIÁGUA</t>
  </si>
  <si>
    <t>ODS6 metas  6.1,  6.3 e 6.5</t>
  </si>
  <si>
    <t xml:space="preserve">4. Incrementar os investimentos em coleta e tratamento de esgoto, especialmente em bacias sujeitas à escassez de água, para que a perda de qualidade não configure obstáculo adicional ao uso dos recursos hídricos. </t>
  </si>
  <si>
    <t>Atlas Esgotos</t>
  </si>
  <si>
    <t>Política Nacional de Recursos Hídricos e Politíca Nacional de Meio Ambiente</t>
  </si>
  <si>
    <t xml:space="preserve">ODS 6 metas 6.2 e 6.3 </t>
  </si>
  <si>
    <t>ANA,  MDR,  Prestadores  e Estados</t>
  </si>
  <si>
    <t xml:space="preserve">1. Capacitação e mobilização dos usuários para a formulação e implementação de planos de contingência. </t>
  </si>
  <si>
    <t xml:space="preserve">Processos de alocação negociada de água de água realizadas em 35 sistemas hídricos locais </t>
  </si>
  <si>
    <t xml:space="preserve">ODS6 meta 6.4 </t>
  </si>
  <si>
    <t>As alocações de água tem sido realizadas anualmente em cerca de 40 sistemas hídricos locais</t>
  </si>
  <si>
    <t xml:space="preserve">Realização da “Oficina de Marcos Regulatórios de Recursos Hídricos no Semiárido” </t>
  </si>
  <si>
    <t>ODS 6 meta 6.4 e 6.b</t>
  </si>
  <si>
    <t>Está prevista a realização de dois Webinários no segundo semestre de 2020 sobre Marcos Regulatórios e Alocações de Água</t>
  </si>
  <si>
    <t xml:space="preserve">2. Melhoria das previsões de disponibilidade de água para irrigação, em curto e médio prazo. </t>
  </si>
  <si>
    <t>Atlas Irrigação</t>
  </si>
  <si>
    <t xml:space="preserve">ODS 2 metas 2.3 e 2.4
ODS 12 meta 12.2 </t>
  </si>
  <si>
    <t>ANA e MDR</t>
  </si>
  <si>
    <t xml:space="preserve">3. Substituição de tecnologias de irrigação por métodos mais eficientes no uso da água e energia. </t>
  </si>
  <si>
    <t xml:space="preserve">Condicionante de outorga </t>
  </si>
  <si>
    <t>Na análise dos pedidos de outorga para irrigação são observados critérios mínimos de eficiência conforme o sistema de irrigação. Na análise específica de pedidos de outorga localizados em corpos hídricos sujeitos à escassez hídrica, objeto de Marcos Regulatórios, são observados critérios mais exigentes de eficiência. Em alguns casos, são inseridas condicionates visando ao aumento dessa eficiência.</t>
  </si>
  <si>
    <t xml:space="preserve">4. Adoção de manejo eficiente das áreas irrigadas. </t>
  </si>
  <si>
    <t xml:space="preserve">Condicionantes de outorga e capacitações para setores usuários sobre o uso eficiente da água </t>
  </si>
  <si>
    <t>Na análise dos pedidos de outorga para irrigação são observados critérios mínimos de eficiência conforme o sistema de irrigação. Na análise específica de pedidos de outorga localizados em corpos hídricos sujeitos à escassez hídrica, objeto de Marcos Regulatórios, são observados critérios mais exigentes de eficiência. Em alguns casos, são inseridas condicionates visando ao aumento dessa eficiência. Está prevista a realização de capacitação para usuários de irrigação da bacia do rio São Marcos em 2020/2021/2022.</t>
  </si>
  <si>
    <t xml:space="preserve">5. Infraestrutura para garantia de oferta integrada com outros usos e com o planejamento de recursos hídricos. </t>
  </si>
  <si>
    <t>ODS 2 metas 2.3, e 2.4 
ODS 6 metas 6.4
ODS 12 meta 12.2</t>
  </si>
  <si>
    <t>Essa iniciativa também está relacionada a Diretrizes de ação para o setor de ABASTECIMENTO URBANO
O Plano Nacional de Segurança Hídrica - PNSH assegura ao Brasil um planejamento integrado e consistente de infraestrutura hídrica com natureza estratégica e relevância regional, até o horizonte de 2035, para redução dos impactos de secas e cheias. Além das obras, também são identificados os estudos adicionais e projetos necessários para viabilizá-las, bem como as lacunas de conhecimento em áreas de baixa segurança hídrica, para as quais foram propostas ações específicas.</t>
  </si>
  <si>
    <t>6. Estratégias de conservação de solo com impacto sobre a produção de água, como o plantio direto, a manutenção e recomposição das Áreas de Preservação Permanente (APPs), promoção da conservação e aumento da infiltração em áreas de recarga dos aquíferos.</t>
  </si>
  <si>
    <t>Implementação do Programa Produtor de Água, por meio do apoio a projetos</t>
  </si>
  <si>
    <t>BA, ES, MG, PA e SP</t>
  </si>
  <si>
    <t xml:space="preserve">Política Nacional de Recursos Hídricos </t>
  </si>
  <si>
    <t>ODS 6 meta 6.b e 6.6</t>
  </si>
  <si>
    <t xml:space="preserve">Essa diretriz não cabe no grupo de diretrizes apontadas, mas sim no de QUALIDADE DE ÁGUA E MEIO AMBIENTE </t>
  </si>
  <si>
    <t>O Programa Produtor de Água atua em parceria com prefeituras municipais, órgãos de assistência técnica e extensão rural, associação de produtores rurais, sindicatos, companhias de saneamento, instituições de ensino, pesquisa e extensão, ONGs, Comitês de Bacia, órgãos de gestão de recursos hídricos e meio ambiente, por exemplo.</t>
  </si>
  <si>
    <t>1. Aumento da capacidade de reservação interanual nos empreendimentos de produção de energia.</t>
  </si>
  <si>
    <t>Não é competência da ANA.</t>
  </si>
  <si>
    <t>2. Maior integração de usos múltiplos nos reservatórios.</t>
  </si>
  <si>
    <t>Realização de Processos de alocação negociada de água na região do Semiárido</t>
  </si>
  <si>
    <t>ODS 6 meta 6.1</t>
  </si>
  <si>
    <t>As alocações de água tem sido realizadas anualmente em cerca de 40 sistemas hídricos locais, sendo que alguns contemplam também usos do setor de energia</t>
  </si>
  <si>
    <t xml:space="preserve">3. Aumento de investimentos em soluções locais de geração de energia de maneira complementar à energia proveniente do SIN. </t>
  </si>
  <si>
    <t>4. Aumento de investimentos em medidas de conservação e recuperação de APP com intuito de reduzir o assoreamento dos reservatórios e aumentar sua vida útil.</t>
  </si>
  <si>
    <t xml:space="preserve">1. Aumento do investimento em reservação. </t>
  </si>
  <si>
    <t xml:space="preserve">2. Estímulo ao uso racional e ao reuso da água. </t>
  </si>
  <si>
    <t>Estudo “A Indústria na Bacia do Rio Paranapanema: uso da água e boas práticas”</t>
  </si>
  <si>
    <t xml:space="preserve">ANA em articulação com o Comitê da Bacia </t>
  </si>
  <si>
    <t>São Paulo e Paraná</t>
  </si>
  <si>
    <t xml:space="preserve">ODS 6 meta 6.4 </t>
  </si>
  <si>
    <t>ANA, Órgãos Gestores de recursos hídricos e de meio ambiente, Comitê Paranapanema e Comitês Afluentes e Setor Industrial da Bacia</t>
  </si>
  <si>
    <t xml:space="preserve">3. Uso de fontes alternativas, novas fontes ou relocação de plantas industriais. </t>
  </si>
  <si>
    <t>ODS 6 meta 6.5</t>
  </si>
  <si>
    <t xml:space="preserve">4. Investimento em tecnologias mais eficientes no uso da água ampliado para todos os tipos de indústrias. </t>
  </si>
  <si>
    <t xml:space="preserve">Condicionantes de outorga </t>
  </si>
  <si>
    <t xml:space="preserve">ODS 6 meta 6.1 e 6.3 </t>
  </si>
  <si>
    <t xml:space="preserve">Na análise de todos os pedidos de outorga para indústria são observados critérios mínimos de eficiência conforme a tipologia da atividade. </t>
  </si>
  <si>
    <t xml:space="preserve">5. Elaboração de planos de contingência para situações de eventos hidrológicos extremos, definindo procedimentos e mecanismos a serem adotados em situações de secas prolongadas, por exemplo. </t>
  </si>
  <si>
    <t>Monitor de Secas do Brasil</t>
  </si>
  <si>
    <t>ANA, INMET, INPE, MDR, UFC, ADASA, AESA, AGERH, APAC, CESAN, COGERH, DEFESA CIVIL ES, DEFESA CIVIL TO, DRHS/SEMA RS, EMPARN, EMATERCE, EPAGRI, FUNCEME, IAT, IGAM, IMASUL, INCAPER, INEA, INEMA, IPA, SEMA/SDS SC, SEMAGRO MS, SEMAD GO, SEMARH AL, SEMAR PI, SEMARH RN, SEDURBS SE, SEMARH TO, SIMEPAR, UEMA</t>
  </si>
  <si>
    <t>AL, BA, CE, MA, PB, PE, PI, RN, SE, MG, ES, RJ, TO, GO, DF, MS, PR, SC, RS, SP (implantado ou em implantação); MT, AC, AP, AM, PA, RO, RR (previsto até 2023)</t>
  </si>
  <si>
    <t>Política Nacional de Recursos Hídricos, Política Nacional de Proteção e Defesa Civil</t>
  </si>
  <si>
    <t>INMET, INPE, MDR, UFC</t>
  </si>
  <si>
    <t xml:space="preserve">1. Implementar o monitoramento sistemático da qualidade da água </t>
  </si>
  <si>
    <t>Implementação do Programa Nacional de Avaliação da Qualidade das Águas - PNQA e do Programa de Estímulo à Divulgação de Dados de Qualidade de Água - QUALIÁGUA</t>
  </si>
  <si>
    <t>ANA e órgãos estaduais de meio ambiente e de gestão de recursos hídricos que aderiram ao Programa</t>
  </si>
  <si>
    <t>Todos Estados da Federção</t>
  </si>
  <si>
    <t>ODS6 meta 6.1 e 6.3</t>
  </si>
  <si>
    <t>O PNQA visa a ampliar o conhecimento sobre a qualidade das águas superficiais no Brasil, de forma a orientar a elaboração de políticas públicas para a recuperação da qualidade ambiental em corpos d'agua interiores, contribuindo assim com a gestão sustentável dos recursos hídricos. E o QUALIÁGUA visa contribuir para que os órgãos estaduais gestores de recursos hídricos e meio ambiente realizem o monitoramento sistemático da qualidade das águas e deem publicidade aos dados gerados, provendo, assim, a implementação da Rede Nacional de Monitoramento da Qualidade das Águas - RNQA no âmbito do Programa Nacional de Avaliação da Qualidade das Águas - PNQA. (http://portalpnqa.ana.gov.br/)</t>
  </si>
  <si>
    <t>Órgãos estaduais gestores de recursos hídricos e de meio ambiente</t>
  </si>
  <si>
    <t xml:space="preserve">2. Implementar planos de segurança da água e procedimentos de controle e de vigilância da qualidade da água para consumo humano. </t>
  </si>
  <si>
    <t xml:space="preserve">3. Investir em tecnologias para a redução das cargas poluidoras lançadas nos corpos hídricos. </t>
  </si>
  <si>
    <t>Condicionantes de Outorgas de lançamento (condicionantes para que os outorgantes melhorem seus índices)</t>
  </si>
  <si>
    <t xml:space="preserve">ODS 6 meta 6.3 </t>
  </si>
  <si>
    <t>Na análise dos pedidos de outorga para lançamento de efluentes domésticos é observada uma eficiência mínima de remoção de DBO, bem como a capacidade de assimilação do corpo dágua. Em alguns casos, são inseridas condicionates visando ao aumento dessa eficiência.</t>
  </si>
  <si>
    <t xml:space="preserve">4. Aumentar os investimentos em tratamento de efluentes. </t>
  </si>
  <si>
    <t xml:space="preserve">5. Garantir a efetividade do instrumento de enquadramento dos corpos de água segundo seus usos preponderantes. </t>
  </si>
  <si>
    <t>Duas iniciativas: i) Elaboração e Publicação do "Caderno de Enquadramento de Recursos Hídricos"; e ii) "Estudo de Aplicação de Modelos Hidrodinâmicos e de Qualidade de Água, como apoio à Tomada de Decisões em Proposta de Enquadramento, nos Rios Paranapanema e Itararé, integrados aos reservatórios presentes em suas calhas.</t>
  </si>
  <si>
    <t>São Paulo e Paraná (para a iniciativa ii) e Todos para a Iniciativa i</t>
  </si>
  <si>
    <t>A iniciativa i foi realizada, enquanto que a ii está em andamento.</t>
  </si>
  <si>
    <t>ANA, Estados, Universidade Federal do Paraná (UFPR), Comitê Paranapanema e Comitês Afluentes</t>
  </si>
  <si>
    <t xml:space="preserve">6. Investir na recuperação de APP. </t>
  </si>
  <si>
    <t xml:space="preserve">ANA </t>
  </si>
  <si>
    <t>a. Aumentar a capacidade de resposta das instituições diante de cenários futuros incertos e em mudança</t>
  </si>
  <si>
    <t>Ações para fortalecimento das salas de situação dos estados e do DNOCS</t>
  </si>
  <si>
    <t>ANA e órgãos estaduais</t>
  </si>
  <si>
    <t>todos os estados e DF</t>
  </si>
  <si>
    <t xml:space="preserve">ODS6 meta 6.5 </t>
  </si>
  <si>
    <t>Marco de Sendai para a Redução do Risco de Desastres</t>
  </si>
  <si>
    <t>A ANA apoiou a implantação de salas de situação nos estados e atualmente acompanha o funcionamento e a melhoria de seus produtos, bem como fornece capacitação aos profissionais que nelas trabalham, além de modernizar os equipamentos utilizados. As Salas de Situação Estaduais  funcionam como centros de gestão de situações críticas, coordenadas pelo órgão gestor de recursos hídricos do estado, onde podem estar presentes também representantes do instituto de meteorologia local e da Defesa Civil estadual.</t>
  </si>
  <si>
    <t xml:space="preserve">b. Aumentar a coerência e consistência entre as políticas públicas de recursos hídricos e setores relacionados. </t>
  </si>
  <si>
    <t xml:space="preserve">c. Aumentar a efetividade da governança das bacias hidrográficas. </t>
  </si>
  <si>
    <t xml:space="preserve">Ações para fortalecimento das salas de situação dos estados </t>
  </si>
  <si>
    <t>ANA, DNOCS e órgãos estaduais</t>
  </si>
  <si>
    <t>A ANA apoiou a implantação de salas de situação nos estados e atualmente acompanha o funcionamento e a melhoria de seus produtos. As Salas de Situação Estaduais  funcionam como centros de gestão de situações críticas, coordenadas pelo órgão gestor de recursos hídricos do estado, onde podem estar presentes também representantes do instituto de meteorologia local e da Defesa Civil estadual.</t>
  </si>
  <si>
    <t>Programa PROGESTÃO, PROCOMITÊS e projeto Ferramentas de Gestão.</t>
  </si>
  <si>
    <t>PROGESTÃO: Todos os estados com exceção do Rio de Janeiro. 
PROCOMITÊS: 19 estados e o Distrito Federal
Ferramentas de Gestão: 18 estados</t>
  </si>
  <si>
    <t xml:space="preserve">ODS 6 meta 6.5 </t>
  </si>
  <si>
    <t xml:space="preserve">O PROGESTÃO é um programa de incentivo financeiro aos sistemas estaduais para aplicação exclusiva em ações de fortalecimento institucional e de gerenciamento de recursos hídricos. (http://progestao.ana.gov.br). 
O PROCOMITÊS é um programa de incentivo financeiro para aplicação no aprimoramento dos comitês de bacias hidrográficas dos estados e Distrito Federal. (https://www.ana.gov.br/programas-e-projetos/procomites)
O Ferramentas de Gestão tem por objetivo apoiar os órgãos gestores estaduais a desenvolver ou aperfeiçoar ferramentas inovadoras para a gestão de recursos hídricos nos estados.
</t>
  </si>
  <si>
    <t>PROGESTÃO: Os órgãos dos sistemas estaduais de gerenciamento de recursos hídricos incluindo, órgãos gestores e conselhos estaduais de recursos hídricos.
Ferramentas de Gestão: IPEA e Órgãos Gestores de Recursos Hídricos</t>
  </si>
  <si>
    <t xml:space="preserve">Desenvolver, prioritariamente, as seguintes linhas de pesquisa: processos climáticos e hidrológicos, prognóstico de variáveis hidro climáticas, avaliação dos impactos de cenários hidro climáticos e respectivas estratégias de adaptação e mitigação de impactos, correlação entre uso do solo e alterações no padrão de vazão dos cursos d’água e na qualidade da água. </t>
  </si>
  <si>
    <t xml:space="preserve">Publicação de editais em conjunto com o CNPq    e    a  CAPES, contemplando linhas de pesquisas na área temática de Adaptação à Mudança do Clima e Recursos Hídricos; </t>
  </si>
  <si>
    <t>Esta iniciativa está abordada na meta 3.10</t>
  </si>
  <si>
    <t xml:space="preserve">Elaborar estudo de avaliação e modernização da base de dados física e hidrológica  com vistas à melhoria da rede hidrometeorológica existente (novas tecnologias, regiões de difícil acesso, disponibilização de séries e informações, previsão sazonal e de curto prazo). </t>
  </si>
  <si>
    <t>Investimentos na Rede Hidrometeorológica Nacional - RHN; Desenvolvimento da Rede Hidrometeorológica Nacional de Referência - RHNR.</t>
  </si>
  <si>
    <t>ODS meta 6.5</t>
  </si>
  <si>
    <t>Memorando de Entendimentos BR-20.0000 firmado entre a ANA, o Serviço Geológico do Brasil - CPRM e o Serviço Geológico dos Estados Unidos - USGS</t>
  </si>
  <si>
    <t>A cooperação promovida entre a ANA, a CPRM e o USGS no âmbito do Memorando de Entendimentos visa principalmente a troca de experiências, a capacitação de recursos humanos, o planejamento da modernização da RHN e o desenvolvimento da RHNR.</t>
  </si>
  <si>
    <t>CPRM</t>
  </si>
  <si>
    <t xml:space="preserve">Garantir que os produtos oriundos do monitoramento e da pesquisa científica sejam adequados à aplicação na área de recursos hídricos, especialmente em termos de (1) resoluções temporal e espacial, (2) tempo de atualização das informações, (3) padronização dos dados e da operação da rede. </t>
  </si>
  <si>
    <t>Planejamento da Rede Hidrometeorológica Nacional; Estabelecimento de padrões para coleta, tratamento e publicação dos dados hidrometeorológicos; Modernização da instrumentação de coleta e transmissão de dados; Modernização da estrutura de armazenamento e publicação os dados; Realização de ensaios interlaboratorais para garantir a padronização dos dados de qualidade da água; Expansão da rede de monitoramento dos empreendimentos hidrelétricos.</t>
  </si>
  <si>
    <t xml:space="preserve"> Todos Estados da Federção</t>
  </si>
  <si>
    <t>O planejamento e a modernização da RHN contribuem para a adequação do monitoramento hidrometeorológico às demandas da gestão de recursos hídricos, especialmente em termos de resoluções temporal e espacial, tempo de atualização das informações, padronização dos dados e da operação da rede.</t>
  </si>
  <si>
    <t>CPRM; Agência Nacional de Energia Elétrica - ANEEL</t>
  </si>
  <si>
    <t xml:space="preserve">Promover transferência de tecnologia e capacitação de acordo com os princípios de “Capacity Building” estabelecidos pela UNFCCC. </t>
  </si>
  <si>
    <t xml:space="preserve">Abertura de editais em conjunto com o CNPq e a CAPES, contemplando linhas de pesquisas na área temática de Adaptação à Mudança do Clima; </t>
  </si>
  <si>
    <t>Esta iniciativa está abordada na meta 3.10
Ação não prevista mas correspondente com a diretriz</t>
  </si>
  <si>
    <t>Garantir o monitoramento sistemático de variáveis hidrológicas chave que permitam caracterizar os riscos e as incertezas envolvidas no processo</t>
  </si>
  <si>
    <t xml:space="preserve">O Monitor de Secas gera mapas mensais de acompanhamento da situação de seca nos Estados abrangidos, integrando o conhecimento técnico científico e traduzindo-o em produtos adequados aos tomadores de decisão e indivíduos interessados. </t>
  </si>
  <si>
    <t xml:space="preserve">Comunicação entre cientistas e tomadores de decisão. </t>
  </si>
  <si>
    <t xml:space="preserve">Ações de Comunicação com órgãos gestores estaduais e comitês de bacia </t>
  </si>
  <si>
    <t>ANA, órgãos gestores estaduais, comitês de bacia e IPEA.</t>
  </si>
  <si>
    <t>Todos os estados</t>
  </si>
  <si>
    <t xml:space="preserve">ODS6 meta 6.b </t>
  </si>
  <si>
    <t>Realização de eventos como seminários e oficinas envolvendo atores diversos no âmbito dos programas PROGESTÃO, PROCOMITÊS e Ferramentas de Gestão</t>
  </si>
  <si>
    <t>ANA, órgãos gestores estaduais e IPEA.</t>
  </si>
  <si>
    <t xml:space="preserve">Compreensão e incorporação do risco. </t>
  </si>
  <si>
    <t xml:space="preserve">Estudos para avaliação e modelagem dos impactos da mudança do clima na bacia do Piranhas- Açu (Paraíba e Rio Grande do Norte), considerando aspectos econômicos e diferentes medidas de adaptação. </t>
  </si>
  <si>
    <t>Iniciativa Concluída.
Essa diretriz não cabe no grupo de diretrizes apontadas, mas sim no de CIÊNCIA, TECNOLOGIA E INFORMAÇÃO</t>
  </si>
  <si>
    <t xml:space="preserve">Comunicação com a sociedade de modo mais transparente. </t>
  </si>
  <si>
    <t>Publicação dos dados hidrometeorológicos e de qualidade da água no Sistema Nacional de Informações sobre Recursos Hídricos - SNIRH</t>
  </si>
  <si>
    <t xml:space="preserve">ODS6 meta 6.1 e 6.3 </t>
  </si>
  <si>
    <t>O SNIRH é a base para disponibilização das informações sobre águas no Brasil, contribuindo para a difusão do conhecimento sobre recursos hídricos. O SNIRH foi implantado e é organizado e gerido pela ANA. (http://www.snirh.gov.br/).</t>
  </si>
  <si>
    <t xml:space="preserve">1. Realizar o Mapeamento Planialtimétrico da ZC (Relacionado ao impacto: erosão, inundação e eventos extremos) </t>
  </si>
  <si>
    <t>A indisponibilidade de recursos financeiros para a execução da diretriz comprometeu sua implementação.</t>
  </si>
  <si>
    <t xml:space="preserve">2. Elaborar programa de aquisição de dados contínuos e padronizados (biótico e abiótico) - (Relacionado ao impacto: erosão, inundação e eventos extremos) </t>
  </si>
  <si>
    <t xml:space="preserve">3. Integrar e operar sistemas de informação e dados para monitoramento (Relacionado ao impacto: erosão, inundação e eventos extremos) </t>
  </si>
  <si>
    <t>4. Integrar
instrumentos de
planejamento
territorial nas
diferentes esferas
com foco na erosão
costeira
(Relacionado ao
impacto: erosão,
inundação e eventos
extremos)</t>
  </si>
  <si>
    <t>Publicação (realizada em novembro de 2018) do livro “Panorama da Erosão Costeira no Brasil”, do Programa de Geologia e Geofísica Marinha, organizado pelo Prof. Dieter Muehe
Publicação do Guia de Diretrizes de Prevenção e Proteção à Erosão Costeira, lançado no final de 2018.</t>
  </si>
  <si>
    <t>MMA e MDR</t>
  </si>
  <si>
    <t>17 estados costeiros brasileiros (Amapá, Pará, Maranhão, Piauí, Ceará, Rio Grande do Norte, Paraíba, Pernambuco, Alagoas, Sergipe, Bahia, Espirito Santo, Rio de Janeiro, São Paulo, Paraná, Santa Catarina e Rio Grande do Sul)</t>
  </si>
  <si>
    <t>Plano Nacional de Gerenciamento Costeiro
Política Nacional sobre Mudança do Clima
Política Nacional de Proteção e Defesa Civil</t>
  </si>
  <si>
    <t>11.5 e 11.B</t>
  </si>
  <si>
    <t>Livro “Panorama da Erosão Costeira no Brasil" disponível em: ”https://www.mma.gov.br/images/arquivo/80342/Panorama_erosao_costeira_Brasil.pdf
O Guia de Diretrizes de Prevenção e Proteção à Erosão Costeira disponível em: www.mma.gov.br/images/arquivo/80342/Final_Guia_de_Diretrizes_09112018.pdf</t>
  </si>
  <si>
    <t>Marinha do Brasil
Ministério da Economia
SECRETARIA DA COMISSÃO INTERMINISTERIAL PARA OS RECURSOS DO MAR - SECIRM
Universidade do Estado do Rio de Janeiro - UERJ
Universidade Federal de Santa Catarina - UFSC
Universidade Estadual do Norte Fluminense Darcy Ribeiro - UENF
Ministério Público Federal
Instituto Brasileiro do Meio Ambiente e dos Recursos Naturais Renováveis - IBAMA
Agência Nacional de Transportes Aquaviários -ANTAQ
Serviço Geológico do Brasil - CPRM
Instituto Geológico (IG-SMA/SP)
APTIM - Coastal, Ports &amp; Marine</t>
  </si>
  <si>
    <t>5. Determinar áreas prioritárias para intervenção (Relacionado ao impacto: erosão, inundação e eventos extremos)</t>
  </si>
  <si>
    <t xml:space="preserve">Coordenação e cooperação institucional ocorre no âmbito da  Comissão Interministerial para os Recursos do Mar - CIRM.
Foi instituído o Programa Nacional para Conservação da Linha de Costa - PROCOSTA, que visa promover a gestão integrada da linha de costa, seu conhecimento técnico-científico, suas variações conforme os eventos extremos e mudanças do clima, usos múltiplos e proteção dos ecossistemas marinhos e costeiros. O Procosta foi instituído pela Portaria nº 76, de 26 de março de 2018. 
</t>
  </si>
  <si>
    <t>Procosta disponível em: https://www.mma.gov.br/gestao-territorial/gerenciamento-costeiro/procosta2</t>
  </si>
  <si>
    <t xml:space="preserve">6. Estabelecer planos de contingência para a ZC (Relacionado ao impacto: erosão, inundação e eventos extremos) </t>
  </si>
  <si>
    <t>A indisponibilidade de recursos financeiros para a execução da diretriz comprometeu sua continuidade.</t>
  </si>
  <si>
    <t>7. Aperfeiçoar a
integração entre a gestão costeira e a gestão de bacias
(Relacionado ao
impacto: intrusão
salina)</t>
  </si>
  <si>
    <t>Instituição da Câmara Técnica de Integração com a Gestão Ambiental e Territorial, no âmbito do Conselho Nacional de Recursos Hídricos.</t>
  </si>
  <si>
    <t xml:space="preserve">Com a publicação do Decreto 10.000, de 03 de setembro de 2019, que dispõe sobre o Conselho Nacional de Recursos Hídricos, a CT-COST passou a ser denominada de Câmara Técnica de Integração com a Gestão Ambiental e Territorial. </t>
  </si>
  <si>
    <t>Ministério do Desenvolvimento Regional - MDR
Agência Nacional de Águas - ANA</t>
  </si>
  <si>
    <t>8.Gerar
conhecimento para
diagnósticos,
monitoramento e previsão do impacto
e resposta
(Relacionado ao
impacto: intrusão
salina)</t>
  </si>
  <si>
    <t xml:space="preserve">Participação do Brasil na elaboração do Relatório do Painel Intergovernamental de Mudanças Climáticas (IPCC), para o capítulo Oceanos e Criosfera. </t>
  </si>
  <si>
    <t>Plano Nacional de Gerenciamento Costeiro
Política Nacional sobre Mudança do Clima
Política Nacional de Recursos Hídricos</t>
  </si>
  <si>
    <t>6.5, 6.6, 14.1, 14.2, 14.A</t>
  </si>
  <si>
    <t>Relatório Especial sobre Mudanças Climáticas, Oceanos e Criosfera do IPCC</t>
  </si>
  <si>
    <t>O Relatório Especial sobre Mudanças Climáticas, Oceanos e Criosfera do IPCC foi aprovado em 24 de setembro de 2019 pelos 195 governos membros do IPCC, fornecendo novas evidências dos benefícios de limitar o aquecimento global ao nível mais baixo possível – em concordância com a meta que os governos se colocaram no Acordo de Paris de 2015.</t>
  </si>
  <si>
    <t>Ministério da Ciência, Tecnologia e Inovações - MCTIC</t>
  </si>
  <si>
    <t xml:space="preserve">9. Integrar políticas públicas para incrementar  ações de  caráter preventivo e corretivo (Relacionado ao impacto: comprometimento dos recursos naturais e biodiversidade) </t>
  </si>
  <si>
    <t>O Plano Nacional de Combate ao Lixo no Mar, lançado pela Portaria nº 204, em 22 de março de 2019,  tem como estratégia a redução significativa de resíduos sólidos dispersos em praias, mangues e rios, bem como executar ações voltadas a destinação correta dos resíduos sólidos, de forma a promover a melhoria da qualidade de vida e da saúde da população e do meio ambiente.</t>
  </si>
  <si>
    <t>Ações de limpeza de praias, rios e mangues foram realizadas nos 17 estados costeiros (Amapá, Pará, Maranhão, Piauí, Ceará, Rio Grande do Norte, Paraíba, Pernambuco, Alagoas, Sergipe, Bahia, Espirito Santo, Rio de Janeiro, São Paulo, Paraná, Santa Catarina e Rio Grande do Sul)  e em Minas Gerais, Distrito Federal e Amazonas, conforme apresentado no painel resultados da página Combate ao Lixo no Mar, do Ministério do Meio Ambiente (https://app.powerbi.com/view?r=eyJrIjoiNDY2OTU3NmMtOGVmZS00NDEwLTlhNzItYjI2Y2FjNTYxOWE5IiwidCI6IjM5NTdhMzY3LTZkMzgtNGMxZi1hNGJhLTMzZThmM2M1NTBlNyJ9)</t>
  </si>
  <si>
    <t xml:space="preserve">Plano Nacional de Gerenciamento Costeiro
Política Nacional de Resíduos Sólidos
</t>
  </si>
  <si>
    <t>Marinha do Brasil
Setor privado
Governos Estaduais
Governos Municipais
Deutsche Gesellschaft für Internationale Zusammenarbeit - GIZ
Associação Brasileira de Empresas de Limpeza Pública e Resíduos Especiais - Abrelpe
Organizações sem fins lucrativos
Universidades e Institutos Federais</t>
  </si>
  <si>
    <t xml:space="preserve">10. Inserir a lente climática no Gerenciamento Costeiro  Relacionado ao impacto: comprometimento dos recursos naturais e biodiversidade) </t>
  </si>
  <si>
    <t>11. Gerar Conhecimento sobre acidificação Relacionado ao impacto: acidificação)</t>
  </si>
  <si>
    <t xml:space="preserve">12. Promover a Conservação e o manejo dos sumidouros de CO2 Relacionado ao impacto: acidificação) </t>
  </si>
  <si>
    <t>Garantir recursos orçamentários e de cooperação internacional, entre outros, para a implementação da PNGATI, que tem se constituído instrumento profícuo de articulação de políticas públicas para Terras Indígenas, potencializando ações em prol da adaptação e enfrentamento dos efeitos da mudança do clima.</t>
  </si>
  <si>
    <t>Articulação com instituições e agências financiadoras para implementação de ações de gestão ambiental e territorial em Terras Indigenas que podem contribuir para adaptação a mudança do clima, nesses territórios.</t>
  </si>
  <si>
    <t>Funai,MMA</t>
  </si>
  <si>
    <t>Política Nacional sobre Mudança do Clima – PNMC, Contribuição Nacionalmente Determinada (NDC) do Brasil, Política Nacional de Gestão Ambiental e Territorial de Terras Indígenas - PNGATI, Política Nacional de Povos e Comunidades Tradicionais – PNPCT</t>
  </si>
  <si>
    <t>ODS 13, meta 13.1 ODS 13, meta 13.2 ODS 13, meta 13.3 ODS 13, meta 13.b ODS 15, meta 15.a</t>
  </si>
  <si>
    <t>Acordo de Paris, Convenção 169 da OIT, Declaração das Nações Unidas sobre os Direitos dos Povos Indígenas, Declaração Americana sobre os Povos Indígenas, Documento Final da Conferência Mundial sobre os Povos Indígenas</t>
  </si>
  <si>
    <t>No relatório de monitoramento 2016-2017 foram mencionadas as seguintes ações: Convênio celebrado entre Funai e USAID para elaboração de Chamada Pública de apoio à gestão territorial e ambiental de Terras Indígenas nas regiões do Maranhão, Rondônia e Roraima; Lançamento da Chamada pública de apoio à elaboração de planos de Gestão Territorial e Ambiental no Maranhão. Além dessas ações, outras chamadas públicas que foram realizadas ou que estão em elaboração que visam a implementação da PNGATI também se coadunam com os esforços de melhorar a adaptação dos povos indígenas às mudanças climáticas, apesar de não terem este objetivo específico. Essa ação não teve continuidade entre 2018 e 2020 em vista da desarticulação provocada a partir da extinção do Comitê Gestor da PNGATI, e de mudanças posteriores que aconteceram no Ministério do Meio Ambiente, com a troca de governo ocorrida em 2019.</t>
  </si>
  <si>
    <t>Funai, Ministério do Meio Ambiente - MMA, Fundo Amazônia, Fundo Clima, Banco de Desenvolvimento Alemão - KfW, Agência Alemã de Cooperação Internacional -GIZ, US Agency for International Development – USAID, Programa das Nações Unidas para o Desenvolvimento – PNUD</t>
  </si>
  <si>
    <t>Ampliar e fortalecer a proteção, fiscalização e plena regularização fundiária das terras tradicionalmente ocupadas pelos povos indígenas, de forma articulada, sinérgica e integrada à promoção da gestão territorial e ambiental de seus territórios;</t>
  </si>
  <si>
    <t>Em 2018 foram realizadas 457 ações de prevenção de Ilícitos ambientais  em aproximadamente 178 terras indígenas. Em 2019 foram realizadas 317 ações de prevenção de Ilícitos ambientais  em aproximadamente 132 terras indígenas. Essas ações compreendem atividades de vigilância indígena, monitoramento territorial, prevenção de incêndios florestais e capacitação em proteção territorial. Também foram feitas, em 2018, 305 ações de fiscalização territorial, em 178 terras indígenas. Em 2019 foram realizadas 187 ações em 100 terras indígenas. Essas ações compreendem atividades de controle
organizadas em parceria com
Outros órgãos, principalmente Ibama,
Polícia Federal e Batalhões de Polícia Ambiental estaduais.</t>
  </si>
  <si>
    <t>Funai,  Ibama, Polícia Federal e Batalhões de Polícia Ambiental estaduais.</t>
  </si>
  <si>
    <t xml:space="preserve">AC, AL, AM, AP, BA, CE, MA, MG, MS, MT, PA, PB, RJ, RO, RR, RS, RS, SC, SP, TO </t>
  </si>
  <si>
    <t>Política Nacional sobre Mudança do Clima – PNMC, Contribuição Nacionalmente Determinada (NDC) do Brasil, Política Nacional de Gestão Ambiental e Territorial de Terras Indígenas - PNGATI, Política Nacional de Povos e Comunidades Tradicionais – PNPCT, Plano de Ação para Prevenção e Controle do Desmatamento na Amazônia Legal – PPCDAm, Plano de Ação para Prevenção e Controle do Desmatamento e das Queimadas no Cerrado – PPCerrado</t>
  </si>
  <si>
    <t>ODS 6, meta 6.6
ODS 12, meta 12.2
ODS 15, meta 15.1 e
15.2</t>
  </si>
  <si>
    <t>Trata-se de uma ação/iniciativa recorrente. No relatório de monitoramento 2016-2017 consta a informação de que  ações de prevenção de Ilícitos ambientais foram realizadas em aproximadamente 100 terras indígenas, compreendendo atividades de vigilância indígena, monitoramento territorial, prevenção de incêndios florestais e capacitação em proteção territorial. Também consta no mesmo relatório que foram feitas ações de fiscalização territorial, que
contabilizam mais de 300 iniciativas em mais de 100 terras indígenas, compreendendo atividades de controle
organizadas em parceria com
Outros órgãos, principalmente Ibama,
Polícia Federal e Batalhões de Polícia Ambiental estaduais.</t>
  </si>
  <si>
    <t>FUNAI, IBAMA, Polícia
Federal, Batalhões de
Polícia Ambiental
Estaduais</t>
  </si>
  <si>
    <t>Fortalecer o processo participativo e continuado de implementação da Política Nacional de Gestão Territorial e Ambiental de Terras Indígenas, promovendo sinergias com as diretrizes, objetivos e instrumentos da Política Nacional sobre Mudança do Clima e priorizando ações de proteção, recuperação, conservação e uso sustentável dos recursos naturais das terras e territórios indígenas, com as dotações orçamentárias compatíveis.</t>
  </si>
  <si>
    <t>Planejamento das estratégias de implementação da meta relacionada a povos indígenas, no âmbito do PNA pela Câmara Técnica de Mudanças climáticas do Comitê Gestor da PNGATI</t>
  </si>
  <si>
    <t>Funai, MMA, CT-MC/ Comitê Gestor da PNGATI</t>
  </si>
  <si>
    <t>Não se aplica</t>
  </si>
  <si>
    <t>No relatório de monitoramento 2016-2017 consta a informação de que foi elaborado o Plano Integrado de Implementação da PNGATI – PII PNGATI e da inclusão da meta do PNA no PII. No entanto, com a promulgação do Decreto nº 9.759/2019, o Comitê Gestor da PNGATI foi extinto, e desde então não houve um novo planejamento voltado a implementação de ações de adaptação em terras indígenas.</t>
  </si>
  <si>
    <t>Organizações indígenas, Funai, Ministério do Meio Ambiente - MMA</t>
  </si>
  <si>
    <t>Promover processos adequados de formação, informação, participação e consulta sobre a temática da mudança do clima, que alcancem as bases comunitárias e distintos componentes societários (em termos geracionais e de gênero, por exemplo), bem como o apoio à criação de redes de intercâmbio de experiências e diálogos.</t>
  </si>
  <si>
    <t>Formação e capacitação continuada sobre mudança do clima (adaptação e mitigação) para indígenas e servidores da Funai</t>
  </si>
  <si>
    <t>Funai, MMA</t>
  </si>
  <si>
    <t>No relatório de monitoramento de 2016-2017 consta a informação de que foi Criada a Câmara Técnica de Mudanças Climáticas no âmbito do Comitê Gestor da PNGATI (CT-MC/CG PNGATI). No entanto, conforme relatado anteriormente, o CG PNGATI parou de funcionar desde o ano de 2019. Consta ainda, no mesmo relatório, a realização de 3 eventos de sensibilização, para o público alvo setorial, sobre adaptação à mudança do clima. Essa ação seria parcialmente contemplada por meio da realização de um curso de formação em PNGATI para servidores da Funai sede em 2018, que acabou não ocorrendo. No entanto, atualmente está havendo um processo de contratação, por meio da GIZ, de uma empresa que ajudará a transpor o conteúdo dos cursos de formação em PNGATI da Funai para a plataforma virtual da Enap. Um dos módulos de formação será voltado ao tema das mudanças climáticas, incluindo tanto o tema da mitigação como da adaptação a mudanças climáticas.</t>
  </si>
  <si>
    <t xml:space="preserve">Organizações indígenas, Funai, Ministério do Meio Ambiente – MMA, Agência Alemã de Cooperação Internacional -GIZ </t>
  </si>
  <si>
    <t>Garantir a participação dos povos indígenas nos processos decisórios e de discussão, elaboração e implementação de políticas relacionadas à temática, a exemplo do Plano Nacional de Adaptação, da Estratégia Nacional de REDD+, do Sistema de Informações em Salvaguardas Socioambientais de REDD+, da Política Nacional de Gestão Territorial e Ambiental em Terras Indígenas (PNGATI), e em outros fóruns e instrumentos relacionados à mudança do clima e pagamento por serviços ambientais;</t>
  </si>
  <si>
    <t>Garantir a participação indígena e da Funai na governança do PNA</t>
  </si>
  <si>
    <t>No relatório de monitoramento 2016-2017 consta a informação de que foi promovida a participação de Representantes indígenas nas Câmaras Consultivas Temáticas da CONAREDD+. Também foi mencionado no relatório que foi criada a Câmara Técnica de Mudanças Climáticas no âmbito do Comitê Gestor da PNGATI (CT-MC/CGPNGATI). Em 2018 foi garatinda uma participação indígena no CONREDD+, no entanto esta comissão ficou entre setembro de 2018 a julho de 2020 sem se reunir. Foi solicitada também a participação de representante indígena na governança do PNA, no entanto não foi identificado uma resposta. Desde o ano de 2019 o Comitê Gestor da PNGATI teve suas atividades paralisadas, sem a realização de um novo planejamento para implementação da PNGATI em seu âmbito.</t>
  </si>
  <si>
    <t>Organizações Indigenas, Funai, Ministério do Meio Ambiente – MMA</t>
  </si>
  <si>
    <t>Promover estudos, mapeamentos e diagnósticos orientados à análise aprofundada de vulnerabilidades à mudança do clima (atual e potencial), dos povos indígenas e seus conhecimentos, práticas e estratégias adaptativas, priorizando metodologias participativas, diálogos interculturais, participação de pesquisadores indígenas e a articulação com processos educativos/formativos mais amplos.</t>
  </si>
  <si>
    <t xml:space="preserve">Realização de diagnóstico a partir do cruzamento de bancos de dados secundários oficiais já disponíveis com o objetivo de identificar as terras indígenas mais vulneráveis às mudanças climáticas, com base em critérios biofísicos; e realização de estudos de casos em terras indígenas prioritárias visando compreender os múltiplos fatores e processos que influenciam a vulnerabilidade, levando em consideração os conhecimentos tradicionais e a percepção indígena sobre os efeitos da mudanças do clima. Dessa forma será possível uma análise contextualizada das vulnerabilidades que determinam ou influenciam a capacidade de resposta dos povos indígenas às mudanças climáticas. </t>
  </si>
  <si>
    <t>ODS 13, meta 13.1 ODS 13, meta 13.2 ODS 13, meta 13.3 ODS 13, meta 13.b</t>
  </si>
  <si>
    <t xml:space="preserve">No relatório de monitoramento 2016-2017 consta a informação de que foi apoio do a elaboração, revisão e implementação de 31 PGTAs, por meio dos quais foram realizados diagnósticos participativos e etnomapeamentos, que valorizam o Protagonismo indígena, seus conhecimentos e modos de vida, e que levantam informações sobre as condições ambientais dos territórios, dentre outros aspectos. Também consta no mesmo relatório que foi realizada parceria institucional com o Instituto de Pesquisa Ambiental da Amazônia – Ipam com objetivo de realizar estudos relativos à temática da mudança do clima e suas interfaces com povos indígenas bem como promover a formação e participação qualificada de indígenas nos processos de discussão e negociação acerca do tema; além disso a parceria prevê atividades de capacitação para o uso da Plataforma SOMAI e do Aplicativo Alerta Clima Indígena. Também consta que foi desenvolvida e disponibilizada em ambiente web a Plataforma “Sistema de Observação e Monitoramento da Amazônia Indígena – SOMAI; assim como desenvolvido e disponibilizado aplicativo Alerta Clima Indígena. O diagnóstico proposto nessa atividade não foi realizado entre 2018-2020, porque com o fim do funcionamento do Comitê Gestor da PNGATI, a também da atuação de servidores do MMA no tema, não foi dado prosseguimento ao planejamento que foi elaborado no âmbito da Câmara Técnica de Mudanças Climáticas. O apoio para a realização de oficinas regionais sobre mudanças climáticas com povos indígenas, os quais serviriam como subsídios parciais para diagnóstico, seria realizado por meio do um projeto no âmbito do MMA, o que acabou não se efetivando. </t>
  </si>
  <si>
    <t>Fundo Amazonia, Funai, Ministério do Meio Ambiente - MMA, Instituto de Pesquisa Ambiental da Amazônia - IPÀM</t>
  </si>
  <si>
    <t>Fomentar ações multi setoriais e transversais visando a promoção de políticas governamentais mais sinérgicas, especialmente em termos de infraestrutura básica de saúde e de prevenção contra à mudança do clima e os eventos extremos</t>
  </si>
  <si>
    <t>ODS 13, meta 13.1 ODS 13, meta 13.3 ODS 13, meta 13.b</t>
  </si>
  <si>
    <t>No relatório de monitoramento 2016-2017 consta a informação de que a Meta do PNA foi inserida no Plano de Trabalho da CT de Mudanças Climáticas do Comitê Gestor da PNGATI. Também consta no relatório que houve inserção no PLANAFE de duas ações voltadas à mudança do clima em territórios de povos e comunidades tradicionais. Algumas ações que contribuem relativas a infraestrutura das aldeias foram realizadas pela Funai, e apesar de não terem sido formuladas a partir de uma lente climática, contribuem de alguma forma para os objetivos da diretriz. Essas ações estão listadas na aba “outras ações realizadas”.</t>
  </si>
  <si>
    <t>Funai, Ministério do Meio Ambiente – MMA</t>
  </si>
  <si>
    <t>Reconhecer, visibilizar e potencializar a contribuição dos territórios e povos indígenas, com os seus conhecimentos, Tecnologias e práticas tradicionais de ocupação, de uso e de manejo dos recursos naturais, para a conservação da biodiversidade, para a contenção do desmatamento, para a manutenção do equilíbrio das condições climáticas e para a formulação e implementação de políticas públicas de adaptação e mitigação dos efeitos das mudanças do clima.</t>
  </si>
  <si>
    <t>Apoio a ações e iniciativas de adaptação já levantadas em instrumentos de gestão ambiental e territorial e em Planos de Trabalho das CRs da Funai.</t>
  </si>
  <si>
    <t>No relatório de monitoramento 2016-2017 consta a informação de que a Meta do PNA foi inserida no Plano de Trabalho da CT de Mudanças Climáticas do Comitê Gestor da PNGATI. Também consta no relatório que foi realizado um side evento durante a COP-22 sobre a PNGATI e algumas experiências indígenas de adaptação e mitigação à mudança do clima. Apesar de não ter havido um direcionamento para o apoio a ações de adaptação a já levantadas em PGTAs, diversas ações foram apoiadas pela Funai que contribuíram de alguma forma para a redução das vulnerabilidades dos povos indígenas aos efeitos das mudanças climáticas.</t>
  </si>
  <si>
    <t>Funai, Ministério do Meio Ambiente - MMA, Ministério das Relações Exteriores – MRE</t>
  </si>
  <si>
    <t xml:space="preserve">
2. Diagnóstico da
vulnerabilidade à
Mudança do Clima
em populações-alvo
do Plano Nacional de
Segurança Alimentar
e Nutricional
(PLANSAN).
1. Construir
estratégias de
cooperação entre os
estados e os
municípios.
5. Identificar
hotspots de pobreza
no território e onde
estes se cruzam com
as áreas de maior</t>
  </si>
  <si>
    <t>Em 2018 foram atualizados e publicados os dados do Mapa de Insegurança Alimentar e Nutricional (MapaInsan) para Povos e Comunidades Tradicionais (PCTs). A primeira edição do estudo foi divulgada em 2016 e se constitui em uma importante ferramenta de diagnóstico para planejamento e implementação de políticas públicas para os PCTs utilizando dados do Cadastro Único para programas sociais do Ministério da Cidadania e dados do Sistema de Vigilância Alimentar e Nutricional (SISVAN) do Ministério da Saúde.
https://aplicacoes.mds.gov.br/sagirmps/portal-san/artigo.php?link=15
A partir desse trabalho feito pela CAISAN, também em 2018, foi elaborado um estudo, em parceria com a Embrapa, que identificou os municípios prioritários para implantação de cisternas e outras tecnologias de acesso à água no Semiárido, incluindo como um dos critérios a insegurança alimentar identificada e caracterizada no MapaIsan.
https://www.embrapa.br/busca-de-publicacoes/-/publicacao/1097918/identificacao-de-municipios-prioritarios-para-implantacao-de-cisternas-e-outras-tecnologias-de-acesso-a-agua-no-semiarido</t>
  </si>
  <si>
    <t>Secretaria Nacional de Inclusão Social e Produtiva Rural (SEISP) do Ministério da Cidadania (MC)</t>
  </si>
  <si>
    <t>Nacional</t>
  </si>
  <si>
    <t xml:space="preserve">Política Nacional de Segurança Alimentar e Nutricional (PNSAN)
II Plano Nacional de Segurança Alimentar e Nutricional (II PLANSAN)
</t>
  </si>
  <si>
    <t>2.1</t>
  </si>
  <si>
    <t xml:space="preserve">Elaboração do estudo 'Identificação da Vulnerabilidade dos Municípios brasileiros quanto aos impactos biofísicos e A7micos associados à mudança do clima" </t>
  </si>
  <si>
    <t xml:space="preserve">Elaboração do estudo 'Identificação da Vulnerabilidade dos Municípios brasileiros quanto aos impactos biofísicos e socioeconômicos associados à mudança do clima" </t>
  </si>
  <si>
    <t>13.b</t>
  </si>
  <si>
    <t>O estudo  realizado pode ser reportado para as diretrizes 2 e 6 e para a Meta 3, tendo em vista a importância do conhecimento da vulnerabiidade municipal para o planejamento e identificaçào de mdidas d eadaptação viáveis. Resultados obtidos:
 - Mapas de impacto potencial da mudança do clima nos municípios brasileiros considerando desastres naturais relacionados à: deslizamento de terra; inundações, enxurradas e alagamentos; secas e estiagens;
- Identificação de municípios piloto para a proposição de medidas de adaptação.</t>
  </si>
  <si>
    <t>GIZ</t>
  </si>
  <si>
    <t>6. Fomentar iniciativas de ordenamento territorial, garantindo o acesso ao território e o desenvolvimento de ações de inclusão produtiva aliadas ao manejo sustentável dos recursos do território e de recuperação de áreas degradadas, quando couber</t>
  </si>
  <si>
    <t>Elaboração do estudo "Identificação da Vulnerabilidade dos Municípios brasileiros quanto aos impactos biofísicos e socioeconômicos associados à mudança do clima"</t>
  </si>
  <si>
    <t>7. Fomento à Adaptação baseada em Ecossistemas (AbE)</t>
  </si>
  <si>
    <t>Ações ligadas a esta diretriz foram desenvolvidas no âmbito da estratégia setorial de Biodiverisdidade e Ecossistemas e também podem ser encontradas na meta transversal relacionada ao desenvolvimento de capacidades em adaptação à mudança do clima</t>
  </si>
  <si>
    <t>1. Fortalecer os programas de acesso à água para consumo humano e produção de alimentos no semiárido</t>
  </si>
  <si>
    <t>Ação 1 – Implantação de 52.553 cisternas e outras tecnologias sociais de acesso à água de consumo humano no período de  jan/2018 a jun/2020
Ação 2 – Implantação de 12.068 tecnologias sociais de acesso à água para a produção de alimentos no período de jan/2018 a jun/2020
Ação 3 – Implantação de 1.722 cisternas em escolas públicas rurais  no período de jan/2018 a jun/2020</t>
  </si>
  <si>
    <t>Secretaria Nacional de Inclusão Social e Produtiva (SEISP) do Ministério da Cidadania (MC)</t>
  </si>
  <si>
    <t>Ação prioriza a região do Semiárido e  Amazônia</t>
  </si>
  <si>
    <t>Obejtivo 6 - Meta 4</t>
  </si>
  <si>
    <t>A condição do acesso à água na zona rural varia muito, de acordo com as características de cada região do país. No Semiárido, por exemplo, há problemas de escassez de chuvas, típica do bioma em função da concentração em determinados períodos e ausência em outros, associada à salinidade das águas subterrâneas e concentração dos mananciais. Na região norte, onde há abundância de água, o problema é a qualidade das águas utilizadas para consumo. De maneira geral, famílias pobres da zona rural de todo país sofrem, em alguma medida, com problemas relacionados ao acesso à água com destaque para indígenas, quilombolas e comunidades tradicionais, geralmente localizadas em territórios mais isolados. A cisterna de placas com capacidade de armazenar 16 mil litros de água representa a quase totalidade das tecnologias sociais de água para consumo já implementadas, mas, ao longo do tempo, o Programa Cisternas especificou outros modelos de tecnologias sociais, adaptadas a diversos biomas e/ou região. Também passou a atender em maior escala as escolas públicas rurais sem acesso ou com acesso precário à água de qualidade.</t>
  </si>
  <si>
    <t>2. Reduzir a pobreza e a vulnerabilidade de grupos sociais rurais, por meio do fortalecimento das políticas de inclusão produtiva rural.</t>
  </si>
  <si>
    <t>Ação 1 - Inclusão de 47.399 famílias no Programa de Fomento às Atividades Produtivas Rurais no período de jan/2018 a ago/2020</t>
  </si>
  <si>
    <t>Objetivo 2 - Meta 3</t>
  </si>
  <si>
    <t>5. Contribuir para o contágio do tema da mudança do clima global no 
SISAN.</t>
  </si>
  <si>
    <t xml:space="preserve">Ação 1 - Programas e ações contidos nos Planos estaduais de SAN que contribuem para a adaptação às mudanças do clima.
Todas as unidades da federação estão aderidas ao SISAN e atualmente 16 já elaboraram seus planos. Todos os planos elaborados contêm ações relacionadas à mudança do clima, exemplos: irrigação com energia solar ou eólica; produção e sustentabilidade das agrovilas; ações de preservação e a conservação do meio ambiente; ações de saneamento e gestão de resíduos sólidos; gestão de recursos hídricos; entre outros </t>
  </si>
  <si>
    <t>SEISP/MC</t>
  </si>
  <si>
    <t>3. Ampliar a inserção da agricultura familiar em sistemas de produção de base agroecológica, orgânica e da sócio biodiversidade por meio do PLANAPO e PNBSB.</t>
  </si>
  <si>
    <t>Ação 1 - MMA/SEDR; Ação 2 - MAPA/CONAB; Ação 3 - SEAD</t>
  </si>
  <si>
    <t>Esta diretriz e suas respectivas ações estão sob responsabilidade de outros órgãos, que não o MC</t>
  </si>
  <si>
    <t xml:space="preserve"> 4. Fortalecer a implementação da Política Nacional de Gestão Territorial e Ambiental de Terras Indígenas.</t>
  </si>
  <si>
    <t>Ação 1 - FUNAI/MJ</t>
  </si>
  <si>
    <t>Esta diretriz e sua respectiva ação está sob responsabilidade de outro órgão, que não o MC</t>
  </si>
  <si>
    <t>6. Ampliar a capacidade de armazenamento e dos estoques públicos dos alimentos.</t>
  </si>
  <si>
    <t>Ação 1 - MAPA/CONAB</t>
  </si>
  <si>
    <t>Incorporar medidas de adaptação à mudança do clima nas ações desenvolvidas pela Agência Nacional de Águas.</t>
  </si>
  <si>
    <t xml:space="preserve">Contratação, no âmbito do Programa das Nações Unidas para o Desenvolvimento - PNUD: Subsídios técnicos para ANA na construção de um plano de metas para adaptação à mudança do clima. 
830 (370 em 2017) sistemas de dessalinização implantados em municípios do semiárido brasileiro, totalizando um investimento público de  aproximadamente R$ 282 milhões (R$ 70 milhões em 2017) até agosto de 2020, por meio do Programa Água Doce. . 
Consideração  dos impactos   da mudança do clima na elaboração  dos seguintes planos de bacia: 
Plano de Recursos hídricos Piancó-Piranhas-Açu 
Plano de Recursos hídricos Paranapanema 
Plano de Recursos hídricos Grande
Plano de Recursos hídricos Paraguai </t>
  </si>
  <si>
    <t>ANA 
SNSH/MDR</t>
  </si>
  <si>
    <t>AL, BA, CE, MA, MG, PB, PE, PI, RN e SE. Potencial para fornecer água potável à aproximadamente 320 mil pessoas/dia, entre beneficiários diretos e indiretos
Plano PPA:PB, RN. 
Plano Paranapanema: PR, SP. 
Plano Grande: MG, SP
Plano Paraguai: MT,MS</t>
  </si>
  <si>
    <t>ODS 6, meta 6.1 e 6.a 
ODS 13, meta 13.2
ODS 17, meta 17.9 
ODS6, metas 6.4 e 6.5</t>
  </si>
  <si>
    <t>Apesar dessa meta mencionar a incorporação de medidas de adaptação pela ANA, considerou-se importante destacar aqui a iniciativa do Programa  Agua Doce. Os sistemas de dessalinização implantados no âmbito desse Programa é uma medida de adaptação de fundamental importância para promover segurança hídrica. 
Projeto GEF (em andamento): Cooperação transfronteiriça para conservação, desenvolvimento sustentável e gestão integrada na Bacia do Alto Paraguai, com ênfase no Pantanal</t>
  </si>
  <si>
    <t>Considera-se a meta cumprida dadas as diversas iniciativas listadas na planilha de Diretrizes e diretamente corrrelacionadas à incorporação de medidas de adaptação à mudança do clima nas ações desenvolvidas pela ANA.
Quanto a essa iniciativa em específico, reavaliou-se não ser a melhor opção para o cumprimento da meta.
Pretende-se continuidade no PNA-2</t>
  </si>
  <si>
    <t>MDR: ANA, CPRM, DNOCS; MAPA: EMBRAPA; MS: FUNASA
 CBH Piancó-Piranhas-Açu,
CBH  Paranapanema,
CBH  Grande</t>
  </si>
  <si>
    <t>Publicação de editais em conjunto com o CNPq  e  a  CAPES, contemplando linhas de pesquisas na área temática de Adaptação à Mudança do Clima e Recursos Hídricos; 
Termo de Cooperação celebrado entre a ANA e a Universidade Federal do Ceará, com o objetivo de execução do projeto “Adaptação do Planejamento e da Operação dos Recursos Hídricos à variabilidade e mudanças climáticas na Bacia Estendida do São Francisco” 
Estudos sobre avaliação de impactos de estiagem e modelagem dos impactos da mudança do clima em bacias hidrográficas considerando aspectos econômicos e  medidas de adaptação: PCJ e Piancó-Piranhas-Açu</t>
  </si>
  <si>
    <t>ANA, CAPES, CNPq, MCTI , FGV</t>
  </si>
  <si>
    <t>MG,BA, PE, AL, SE,
PGJ: SP, MG
PPA: PB, RN</t>
  </si>
  <si>
    <t xml:space="preserve">ODS6, meta 6.1
ODS 13, meta 13.1
ODS 6, meta 6.4 
ODS 13, metas 13.2 e 13.3
ODS 13, meta 13.b </t>
  </si>
  <si>
    <t>1) Apoio ao curso de Mestrado Profissional em Gestão de Riscos  e Desastres Naturais, por meio de descentralização de créditos à CAPES no valor de R$ 400.000,00 para parceria  (TED) que durou de dezembro de 2015 a junho de 2019. Três das quatro universidades participantes concluíram, com 60 dissertações no tema e uma publicação
2) Fomento e criação do  Programa de Apoio ao Ensino e à Pesquisa Científica e Tecnológica em Regulação e Gestão de Recursos Hídricos - Pró-Recursos Hídricos” - com apoio ao projeto "- Projeto: Incorporação de previsões climáticas e hidrológicas na gestão da alocação de água no Rio São Francisco. Bolsas: 2 pós-doutorado, 2 doutorados e 2 mestrados – Valor total: R$ 963.000,00
3) Fomento e criação do Mestrado Profissional em Rede Nacional em Gestão e Regulação de Recursos Hídricos – Prof-Água, que possui, dentre as suas linhas de pesquisa as de "Planejamento e gestão de recursos hídricos" e "Segurança hídrica e usos múltiplos da água" temas de interface com Mudanças Climáticas.
. O primeiro desses estudos teve como foco o conjunto das bacias Piracicaba, Capivari e Jundiaí, no estado de São Paulo, enquanto um segundo voltou sua atenção para a bacia do Piranhas-Açu, que engloba parte dos estados da Paraíba e do Rio Grande do Norte, com foco na elaboração de análise de custo-benefício de medidas de adaptação nessa bacia, assim como na avaliação das possibilidades de aplicação de instrumentos econômicos na gestão de recursos hídricos.</t>
  </si>
  <si>
    <t>1) Mestrado Profissional em Gestão de Riscos  e Desastres Naturais - CAPES;  Universidade Federal do Pará;   Universidade Federal de Pernambuco;  Universidade Federal de Santa Catarina; e Universidade Federal Fluminense. 
2) Programa de Apoio ao Ensino e à Pesquisa Científica e Tecnológica em Regulação e Gestão de Recursos Hídricos - Pró-Recursos Hídricos” - CAPES; INPE; Unifei; e Unesp.
3) Mestrado Profissional em Rede Nacional em Gestão e Regulação de Recursos Hídricos – Prof-Água - CAPES e 12 universidades associadas. 
UFC, FUNCEME
FGV</t>
  </si>
  <si>
    <t>14.A</t>
  </si>
  <si>
    <t>Lançamento do Programa Nacional para Conservação da Linha de Costa (PROCOSTA), sendo o Projeto Alt-Bat um dos outros três projetos que integram o programa.
Elaborada a proposta metodológica para compatibilizar a altimetria continental com a batimetria marinha, além de  levantamento de custos de implementação em áreas pilotos do litoral brasileiro.
A Meta deverá ser revista devido ao alto custo torná-la inexequível. 
Além disso, a competência para execução da altimetria é do IBGE e da batimetria é da Marinha do Brasil.</t>
  </si>
  <si>
    <t>MMA e IBGE</t>
  </si>
  <si>
    <t>14.A e 14.2</t>
  </si>
  <si>
    <t xml:space="preserve">
A indisponibilidade de recursos financeiros para a execução do projeto-piloto de teste da metodologia definida comprometeu a continuidade do Projeto Alt-Bat.</t>
  </si>
  <si>
    <t>Marinha do Brasil
Exército Brasileiro
Serviço Geológico do Brasil (CPRM)
Universidade Federal de Santa Catarina - UFSC
Universidade Federal do Paraná - UFPR
Universidade Federal do Rio de Janeiro - UFRJ
Universidade Federal de Pernambuco - UFPE</t>
  </si>
  <si>
    <t>Realizado inventário de dados existentes dos Macrodiagnósticos da Zona Costeira publicados anteriormente (1996 e 2008).
Definição dos requisitos para o novo Macrodiagnóstico, contemplando uma plataforma digital a ser atualizada periodicamente, com banco de dados sob domínio do MMA, em parceria com outras instituições, realizado por meio de Termo de Execução Descentralizada
firmado com a Universidade Federal do Rio Grande (FURG).
Elaborada a proposta metodológica para a revisão do Macrodiagnóstico da Zona Costeira, contudo sua execução não pôde ser realizada pelo seu alto custo e por não haver previsão orçamentária e financeira.</t>
  </si>
  <si>
    <t>14.A e 14.3</t>
  </si>
  <si>
    <t xml:space="preserve">
A proposta para a atualização do Macrodiagnóstico da Zona Costeira foi concluída em setembro de 2017 e orçada em R$ 3,6 milhões. As restrições orçamentárias e financeiras dos órgãos envolvidos impediram, por conseguinte, a continuidade da revisão.</t>
  </si>
  <si>
    <t>Universidade Federal do Rio Grande do Sul - FURG
Ministério do Desenvolvimento Regional -MDR
SECRETARIA DA COMISSÃO INTERMINISTERIAL PARA OS RECURSOS DO MAR - SECIRM</t>
  </si>
  <si>
    <t>Estratégia para aprimorar a qualidade das projeções climáticas, como subsídio a políticas públicas de adaptação, elaborada e implementada.</t>
  </si>
  <si>
    <t>O modelo regional Eta (Chou et al., 2014) tem sido aprimorado, visando reproduzir melhor os processos climáticos relacionados com a floresta amazônica e mata atlântica e os processos radiativos decorrentes das emissões de GEE. A versão Eta, com vegetação dinâmica Inland, está recebendo ajustes, e testes com a versão Eta-NOAH-MP, utilizando os cenários do modelo CanESM, estão sendo gerados e analisados. Downscaling a 5km para o Sudeste do país está sendo iniciado com as projeções do BESM. O que há disponível, com base na versão de 2014 do Eta: 1. downscaling de 4 modelos globais, HadGEM2-ES, MIROC5, BESM e CanESM2, na resolução de 20 km, cobrindo toda América do Sul e América Central, em cenários de RCP4.5 e RCP8.5, de 1961 a 2099. 2. downscaling do modelo global HadGEM2-ES na resolução de 5km sobre o Sudeste do país, nos cenários RCP4.5 e RCP8.5. Há um conjunto sobre parte da região Sul do país para o período de 1981-2040, RCP4.5 e RCP8.5. A plataforma "Projeções Climáticas no Brasil" (www.pclima.inpe.br) está em fase de implementação, onde será possível acessar as projeções do modelo regional Eta, bem como do projeto HELIX (High-End cLimate Impacts and eXtremes, título em inglês), cujo um dos objetivos foi, a partir de simulações climáticas globais de alta resolução, prover aos tomadores de decisão e a comunidade científica um conjunto de dados e análises dos potenciais impactos da mudança do clima a partir de diferentes níveis específicos de aquecimento global (SWL, sigla em inglês) (1,5, 2 e 4oC) acima dos níveis pré-revolução industrial. Para uma aderência a essa abordagem, as projeções climáticas produzidas com o modelo regional Eta (Eta_HadGEM2-ES e Eta_MIROC5) foram adequados aos SWL 1,5ºC, 2ºC e 4ºC. Atualmente está em curso a implementação dos resultados do BESM na plataforma.</t>
  </si>
  <si>
    <t>CCST/INPE e CGCL/SEFAE/MCTI</t>
  </si>
  <si>
    <t>ação de caráter nacional</t>
  </si>
  <si>
    <t>PNMC e Estratégia Nacional de Ciência, Tecnologia e Inovações.</t>
  </si>
  <si>
    <t>ODS13</t>
  </si>
  <si>
    <t>UNFCCC</t>
  </si>
  <si>
    <t>A ação possui um caráter permanente, e deve ser mantida para novos ciclos do PNA, porém com ajuste na sua descrição e atividades.</t>
  </si>
  <si>
    <t>Plano de ação para implementar Necessidades Tecnológicas para Adaptação (TNA), elaborado.</t>
  </si>
  <si>
    <t>Desde 2017 até o momento, não foi obtido recurso financeiro para viabilizar a execução do mesmo. E não há indicativo de como e se o recurso será obtido.</t>
  </si>
  <si>
    <t>CGCL/SEFAE/MCTI</t>
  </si>
  <si>
    <t>PNMC e Estratégia Nacional de Ciência, Tecnologia e Inovações, NDC e Estratégia do País para o GCF.</t>
  </si>
  <si>
    <t>Mecanismo de Tecnologia da UNFCCC</t>
  </si>
  <si>
    <t>A iniciativa ainda não possui seu escopo estabelecido, de forma que diversos campos de detalhamento foram mantidos sem preenchimento, permitindo que sejam aportadas as informações em fase oportuna.</t>
  </si>
  <si>
    <t>Estratégia para ampliar e fortalecer a Rede Clima criada e implementada.</t>
  </si>
  <si>
    <t>Apoio aos projetos integrativos da Rede Clima: PI-SHAE (segurança hídrica, energética e alimentar); e PI-SSA (segurança socioambiental). O PI-SHAE encontra-se em fase final, tendo sido divulgados os principais resultados no II Simpósio da Bacia Hidrográfica do Rio São Francisco, em 2018.
No PI-SSA, há uma colaboração com o projeto INCT-ODISSEIA, e com distintas sub-redes da Rede CLIMA (MCDR, Cidades, Saúde e Energia, dentre outras). O projeto identificou fatores facilitadores e inibidores da integração – entre setores e escalas – de iniciativas na área climática, contemplando 276 ações e políticas públicas, ao tempo que realizou um mapeamento dos atores sociais envolvidos na formulação e execução de ações que potencialmente exercem influência sobre a resiliência dos sistemas socioecológicos ao longo de toda a Bacia do Rio São Francisco, usando o Portal da Transparência, dentre outros sites. O GT Indicadores, por sua vez, mapeou alterações nos fatores de exposição e de sensibilidade do sistema, tais como acesso à energia, abastecimento de água, IDH e perda de produção agrícola. Uma série de atividades de extensão (capacitação) foram realizadas. O PI encontra-se em fase final, com novas possibilidades de pesquisas.
Destaca-se a colaboração direta da Rede CLIMA na elaboração da TCN, a qual foi submetida em 2016, com a publicação do livro “Modelagem Climática e Vulnerabilidades Setoriais à Mudança do Clima no Brasil” no mesmo ano, trazendo os resultados científicos produzidos. No âmbito da 4CN, a Rede CLIMA contribuiu com a concepção e desenvolvimento de estudos de Impactos, Vulnerabilidade e Adaptação (IVA) a partir da abordagem interdisciplinar do Nexus+ (refletindo a metodologia dos projetos integrativos), estruturados com base nos temas das seguranças hídrica, energética, alimentar e socioambiental. Nesta componente, a Rede CLIMA participou da Coordenação Geral, na Coordenação Técnica, geração de dados e elaboração de análises, produção de artigos científicos, com arcabouço da Sub-rede de Modelagem Climática.
Diretamente associado à Rede Clima, destaca-se a atuação do Instituto Nacional de Ciência e Tecnologia para Mudanças Climáticas (INCT-MC), que atualmente na sua Fase 2 (até 2023), visa implementar uma abrangente rede de pesquisas interdisciplinares sobre mudanças globais e sustentabilidade. Baseia-se na cooperação entre aproximadamente 30 grupos de pesquisa de todas as regiões do Brasil e 4 grupos internacionais de pesquisa, tendo contribuído para os relatórios do IPCC/AR5 e do Painel Brasileiro de Mudanças Climáticas (PBMC). O INCT MC Fase 2 está associado a vários programas de pesquisa em mudanças climáticas, como o PFPMCG/FAPESP, INCLINE e CEPED (coordenadas pela USP). Mais informações em: http://inct.ccst.inpe.br.</t>
  </si>
  <si>
    <t>ODS 2, 3, 4.7, 6, 7, 8, 11, 12, 13, 14 e 15.</t>
  </si>
  <si>
    <t>UNFCCC, Marco de Sendai, Convenção sobre Diversidade Biológica (CDB), Convenção das Nações Unidas para o combate à desertificação.</t>
  </si>
  <si>
    <t xml:space="preserve"> Mais informações sobre o  II Simpósio da Bacia Hidrográfica do Rio São Francisco em: https://geoinfo.cnptia.embrapa.br/layers/?limit=100&amp;offset=0
Mais informações sobre as Comunicações Nacionais em: http://antigo.mctic.gov.br/mctic/opencms/ciencia/SEPED/clima/Comunicacao_Nacional/Comunicacao_Nacional.html
Acesso ao livro produzido no âmbito da TCN: http://antigo.mctic.gov.br/mctic/export/sites/institucional/ciencia/SEPED/clima/publicacao/Comunicacoes_Nacionais/MCTI-LivroModelagemClimatica-edicaao-eletroenica-31mai2016_baixa_resolucaao.pdf</t>
  </si>
  <si>
    <t>Rede CLIMA, INCT-MC, INPE, Cemaden, CNpq, FAPESP, INCLINE/USP, Ceped/USP.</t>
  </si>
  <si>
    <t>Projeto de integração de dados para monitoramento e observação de impactos da mudança do clima implementado - SISMOI.</t>
  </si>
  <si>
    <t>O AdaptaBrasil MCTI - contribuição da ciência para medidas de adaptação (antigo SISMOI), está sendo desenvolvido pelo INPE e pela RNP, com apoio do MCTI.  A plataforma completa fornecerá informações sobre os impactos observados e projetados para diversos setores, em todas as regiões do Brasil. Com as informações elaboradas e consolidadas oferecidas pela plataforma, os gestores terão subsídios para tomar decisões sobre ações de adaptação.
Neste momento, a fase piloto da plataforma se apresenta com a etapa técnico-científica executada, restando a conclusão do sistema operacional para o respectivo lançamento.
Apresenta um conjunto de indicadores que foram identificados e agregados de forma a fornecer uma base de informações e análises para avaliar os impactos das mudanças climáticas atuais e projetados para municípios do semiárido brasileiro, contemplando as áreas temáticas água, alimento e energia.</t>
  </si>
  <si>
    <t>CGCL/SEFAE/MCTI, INPE e RNP.</t>
  </si>
  <si>
    <t>ODS 2, 3, 6, 7, 8, 11 e 13</t>
  </si>
  <si>
    <t>CEMADEN, INSA, Fiocruz, Antaq, UFRJ.</t>
  </si>
  <si>
    <t>1.3. Plataforma online de gestão do conhecimento em adaptação criada e disponibilizada à sociedade</t>
  </si>
  <si>
    <t xml:space="preserve">Plataforma Adaptaclima disponibilizada no âmbiente eletrônico do MMA
Plataforma contendo PROJEÇÕES DE MUDANÇA DO CLIMA PARA A AMÉRICA DO SUL
REGIONALIZADAS PELO MODELO ETA - PROJETA
Reesturação da plataforma  </t>
  </si>
  <si>
    <t>MMA E GVCES/FGV E CPTEC/INPE; UPF</t>
  </si>
  <si>
    <t>PNMC</t>
  </si>
  <si>
    <t>13.1 13.b</t>
  </si>
  <si>
    <t>Acordo de Paris</t>
  </si>
  <si>
    <t>A plataforma encontra-se no ar, mas necessita ser reavaliada e/ou reestruturada de modo a potencializar sua finalidade.
Esta plataforma tem como premissa automatizar o processo de extração, visualização e disponibilização dos dados de simulações regionalizadas das projeções climáticas para Brasil, gerados pelo CPTEC/INPE, integrando tecnologias que possibilitarão o acesso dos dados e disponibilização dos mesmos.
Link de acesso: https://projeta.cptec.inpe.br/#/dashboard</t>
  </si>
  <si>
    <t>Para a fase de 2018 a 2020 a única insituição envolvida no processo de migração da plataforma doi a FGV
CPEC/INPE; UPF e GIZ</t>
  </si>
  <si>
    <t>2.1. Estratégia de capacitação em adaptação desenvolvida e implementada para públicos-alvo diversos</t>
  </si>
  <si>
    <t>Elaboração e implementação da Estratégia de Desenvolvimeto de Capacidades em Adaptação `Mudança do Clima - EDC Adapta
Cursos de capacitação sobre mudança do clima e adaptação
Produção de Material didático sobre Adaptacão baseada em Ecossistemas (AbE)
Revisão da estratégia atual de modo a ser adequada ao segundo ciclo do PNA</t>
  </si>
  <si>
    <t>ODS 4.7, 6.4, 11.b, 13.1</t>
  </si>
  <si>
    <t xml:space="preserve"> A Estratégia elaborada possui um horizonte temporal até 2030, podendo ser avalaida e ajustada de acordo com as necessidades e prioridades do período. Sendo assim, considerando um segundo ciclo do PNA, a estratégia precisará ser revisada e adequada aos objetivos do plano. Sua implementação ocorreu na medida da necessidade dos setores e também no âmbito dos projetos de cooperação internacional, a saber: Projeto IPACC II - Gestão de risco climático e investimento público; Projeto Mata Atlântica; Projeto CSI - Ampliação dos serviços climáticos para o investimento em infraestrutura; Projeto ProAdapta - apoio ao Brasil na implementaçào da sua agenda nacional de adaptaçào à mudança do clima. No período 2018 - 2020, que está sendo considerado para o levantamento das ações realizadas foram elaborados e ministrados cursos presenciais e à distância para servidores federais, estaduais, municipais e sociedade civil nas temáticas de Mudança do Clima, Adaptação baseada em Ecossistemas, Investimento público e Risco Climático.  Cursos: Curso EAD sobre "Adaptação baseada em Ecossistemas" (turm teste em andamento; parceria com a Secretaria de Biodiversidade do MMA, no âmbito do projeto Mata Atlântica); Curso sobre  "Mudança do Clima" (ministrado para o antigo Ministário dos Transportes, Portos e Aviação Civil); 03 cursos de capacitação em Mudanaça do Clima e 13 oficinas sobre risco climárico. 
Materiais didáticos elaborados: Apostila do curso "Adaptaçào baseada em Ecossistemas frente à Mudança do Clima"(https://mma.gov.br/images/imagens/biomas/mata_altantica/Apostila_AbE_20_04_2018.pdf); 
Cartazes sobre inserção da Adaptção `mudança do clima baseada em Ecossitemas no planejamento (https://mma.gov.br/images/arquivos/biomas/mata_atlantica/Ecossistemas_no_planejamento.pdf) 
Estratégia de Desenvolvimento de Capacidades em Adaptação baseada em Ecossistemas como resposta à mudança do clima na Mata Atlântica (https://mma.gov.br/images/arquivos/biomas/mata_atlantica/Estrategia%20de%20Desenvolvimento%20de%20Capacidades%20em%20Adaptacao%20baseada%20em%20Ecossistemas%20como%20Resposta%20a%20Mudanca%20do%20Clima%20na%20Mata%20Atlantica%20Brasil.pdf)</t>
  </si>
  <si>
    <t>Ministério da Infraestrutura, Ministério de Minas e Energia; Prefeitura de Santos/SP; Prefeitura de Salvador/BA</t>
  </si>
  <si>
    <t>2.2. Sistema de Monitoramento e Avaaliação do PNA desenvolvido e implementado</t>
  </si>
  <si>
    <t>Elaboração e implementação de sistemática para o levantamento de infomações para o monitoramento e avaliação do plano
Elaboração de um sistema de monitoramento e avaliação em meio digital</t>
  </si>
  <si>
    <t>aplicado aos setores que fazem parte do PNA</t>
  </si>
  <si>
    <t>Para fins do primeiro e do segundo relatório de monitroramento e avaliação do PNA o meio de verificação para o levantamento das informações foi baseado em formulários no modelo word (priemeiro relatório) e excel (relatório final), além de convesas bilaterias com os diferentes setores</t>
  </si>
  <si>
    <t>Todos os ministérios envolvidos no PNA, bem como setor privado, através das redes empresariais no âmbito da IEC (Iniciativas Empresariais em Clima) e CNI (Confederação Nacional da Indústria)</t>
  </si>
  <si>
    <t>2.3. Estudo com informações sistematizadas sobre financiamento e incentivos econômicos para adaptação disponibilizado</t>
  </si>
  <si>
    <t>Levantamento acerca de fontes de financimento para iniciativas em mudança do clima e disponibilização no site do MMA</t>
  </si>
  <si>
    <t>disponibilizado para o público em âmbito Nacional</t>
  </si>
  <si>
    <t>Link de acesso para o levantamento realizado: https://mma.gov.br/images/arquivos/apoio_a_projetos/fontes_de_financiamento/Fontes-de-Financiamento-Climatico.pdf</t>
  </si>
  <si>
    <t>2.4. Estratégia de Fomento à formulação de políticas públicas de adaptação pelos entes federados elaborada</t>
  </si>
  <si>
    <t>Estudo: Identificação da vulnerabilidade dos municípios brasileiros aos impactos biofísicos e socioeconômicos associados à mudança do clima.
Elaboração de uma estratégia de fomento à formulação de políticas públicas de adaptação pelos entes federados</t>
  </si>
  <si>
    <t xml:space="preserve"> o estudo abordou todos os municípios brasileiros</t>
  </si>
  <si>
    <t>No decorrer do processo de implementação, em reuniões realizadas com representantes dos entes federados, verificou-se a necessidade de um estudo que pudesse identificar a vulnerabilidade dos municípios brasileiros aos impactos biofísicos e socioeconômicos da mudança do clima, e assim obter informações e argumentos para a elaboração de uma estratégia de fomento à elaboracào de políticas de adaptação nos entes federados. 
Resultados obtidos:  - Mapas de impacto potencial da mudança do clima nos municípios brasileiros considerando desastres naturais relacionados à: deslizamento de terra; inundações, enxurradas e alagamentos; secas e estiagens;
- Identificação de municípios piloto para a proposição de medidas de adaptação.
Os dados estão em processo de disponibilização no ambiente eletrônico do MMA.</t>
  </si>
  <si>
    <t>Diagnóstico da Vulnerabilidade à Mudança do Clima em populações-alvo da Política Nacional de Gestão Territorial e Ambiental de Terras Indígenas – (PNGATI)</t>
  </si>
  <si>
    <t>Realização de diagnóstico a partir do cruzamento de bancos de dados secundários oficiais já disponíveis com o objetivo de identificar as terras indígenas mais vulneráveis às mudanças climáticas; e realização de estudos de casos em terras indígenas prioritárias levando em consideração os conhecimentos tradicionais e a percepção indígena sobre os efeitos da mudanças do clima.</t>
  </si>
  <si>
    <t>ODS 1, meta 1.5 ODS 2, Meta 2.1 ODS 10, meta 10.2 ODS 11, meta 11.5 ODS 11, meta 11.b ODS 13, meta 13.1 ODS 13, meta 13.2 ODS 13, meta 13.3 ODS 13, meta 13.b ODS 15, meta 15.1 ODS 15, meta 15.2</t>
  </si>
  <si>
    <t xml:space="preserve">No relatório de monitoramento 2016-2017 consta a descrição das seguintes iniciativas/ações realizadas: - Inserção da meta do PNA no Plano Integrado de Implementação da Política Nacional de Gestão Ambiental e Territorial das Terras Indígenas (PII PNGATI); Meta do PNA inserida no Plano de Trabalho da Câmara Técnica de Mudanças Climáticas do Comitê Gestor da PNGATI (CT-MC/CG PNGATI); Eventos (duas reuniões e uma oficina) de sensibilização sobre mudança do clima realizados, incluindo adaptação, para o público-alvo; Inclusão de oficina de formação em adaptação à mudança do clima e elaboração de subsídios para implementação da meta no plano de trabalho (CT-MC/CG PNGATI); Realização de 03 reuniões do Grupo de Trabalho responsável pela implementação da meta. O diagnóstico proposto na meta não foi realizado entre 2018-2020, porque com o fim do funcionamento do Comitê Gestor da PNGATI, a também da atuação de servidores do MMA no tema, não foi dado prosseguimento ao planejamento que foi elaborado no âmbito da Câmara Técnica de Mudanças Climáticas. O apoio para a realização de oficinas regionais sobre mudanças climáticas com povos indígenas, os quais serviriam como subsídios parciais para diagnóstico, seria realizado por meio do um projeto no âmbito do MMA, o que acabou não se efetivando. </t>
  </si>
  <si>
    <t>Funai, Ministério do Meio Ambiente - MMA, Comitê Gestor da PNGATI</t>
  </si>
  <si>
    <t>Atualização e publicação dos dados do Estudo do Mapa de Insegurança Alimentar e Nutricional (MapaInsan) - em 2018</t>
  </si>
  <si>
    <t xml:space="preserve">NDC – Contribuição Nacionalmente Determinada
PNMC - Política Nacional sobre Mudança do Clima
Acordo de Paris
</t>
  </si>
  <si>
    <t>O estudo  realizado pode ser reportado para as diretrizes 2 e 6 e também para a meta em questão, tendo em vista a importância do conhecimento da vulnerabiidade municipal para o planejamento e identificaçào de mdidas d eadaptação viáveis. Resultados obtidos:
 - Mapas de impacto potencial da mudança do clima nos municípios brasileiros considerando desastres naturais relacionados à: deslizamento de terra; inundações, enxurradas e alagamentos; secas e estiagens;
- Identificação de municípios piloto para a proposição de medidas de adaptação.</t>
  </si>
  <si>
    <t>3. Diagnóstico elaborado e redução da vulnerabilidade à
mudança do clima promovida em populações vulneráveis e
beneficiárias das políticas públicas agroextrativistas</t>
  </si>
  <si>
    <t>Macrodiagnóstico da Zona Costeira (MDZC) revisado, considerando a
vulnerabilidade relacionada à mudança do clima.</t>
  </si>
  <si>
    <t>Estratégia para compatibilizar a altimetria continental com
batimetria marinha (Alt-Bat) elaborada e com recursos
definidos para sua execução.</t>
  </si>
  <si>
    <t>Núcleos de Referência para o Gerenciamento Costeiro estabelecidos,
formado e organizando informações e ferramentas para modelagem dos
riscos climáticos e geração de respostas qualificadas na Zona Costeira.</t>
  </si>
  <si>
    <t>Desenvolver modelagens climáticas e hidrológicas integradas, e avaliar seus impactos na gestão de recursos hídricos</t>
  </si>
  <si>
    <t>ODS 1</t>
  </si>
  <si>
    <t>ODS 2</t>
  </si>
  <si>
    <t>ODS 3</t>
  </si>
  <si>
    <t>ODS 4</t>
  </si>
  <si>
    <t>ODS 5</t>
  </si>
  <si>
    <t>ODS 6</t>
  </si>
  <si>
    <t>ODS 7</t>
  </si>
  <si>
    <t>ODS 8</t>
  </si>
  <si>
    <t>ODS 9</t>
  </si>
  <si>
    <t>ODS 10</t>
  </si>
  <si>
    <t>ODS 11</t>
  </si>
  <si>
    <t>ODS 12</t>
  </si>
  <si>
    <t>ODS 13</t>
  </si>
  <si>
    <t>ODS 14</t>
  </si>
  <si>
    <t>ODS 15</t>
  </si>
  <si>
    <t>ODS 16</t>
  </si>
  <si>
    <t>ODS 17</t>
  </si>
  <si>
    <t>Comentários [13]
As diretrizes orientam as ações e inicitivas descritas nas metas.</t>
  </si>
  <si>
    <t>Não Informado</t>
  </si>
  <si>
    <t>Realizado</t>
  </si>
  <si>
    <t xml:space="preserve">Diretrizes informadas </t>
  </si>
  <si>
    <t>Diferença</t>
  </si>
  <si>
    <t>Metas Transversais</t>
  </si>
  <si>
    <t>Metas Transversais - MCTI</t>
  </si>
  <si>
    <r>
      <t xml:space="preserve">Objetivo do PNA Vinculado [2] </t>
    </r>
    <r>
      <rPr>
        <b/>
        <sz val="12"/>
        <color rgb="FF000000"/>
        <rFont val="Arial"/>
        <family val="2"/>
      </rPr>
      <t>(Questão de Múltipla escolha)</t>
    </r>
  </si>
  <si>
    <t>Perspectivas de Ação - Contribuição das ações do setor para...  [6]</t>
  </si>
  <si>
    <t>OBS: Estratégia Zona Costeira retirado do gráfico por não conter informações</t>
  </si>
  <si>
    <t>Infraestrutura</t>
  </si>
  <si>
    <t>Gestão de Riscos de Desastres</t>
  </si>
  <si>
    <t>Transportes</t>
  </si>
  <si>
    <t>Infraestrutura Transportes</t>
  </si>
  <si>
    <t>Infraestrutura Mobilidade Urbana</t>
  </si>
  <si>
    <t>Energia</t>
  </si>
  <si>
    <t>Infraestrutura Energia</t>
  </si>
  <si>
    <t>Estratégia de</t>
  </si>
  <si>
    <t>Estratégia para</t>
  </si>
  <si>
    <t>peso</t>
  </si>
  <si>
    <t>Infra</t>
  </si>
  <si>
    <t>G. de Riscos de Desastres</t>
  </si>
  <si>
    <t>Povos e Pop. Vulneráveis</t>
  </si>
  <si>
    <t>Seg. Aliment e Nutricional</t>
  </si>
  <si>
    <t>Biodiv. e Ecossistemas</t>
  </si>
  <si>
    <t>Fizemos em análise de expressões e criamos um gráfico de nuvem das expressões mais mensionadas em Diretrizes e metas.</t>
  </si>
  <si>
    <t>Erradicação da Pobreza</t>
  </si>
  <si>
    <t>Fome Zero e Agricultura Sustentável</t>
  </si>
  <si>
    <t>Saúde e Bem-Estar</t>
  </si>
  <si>
    <t>Educação de Qualidade</t>
  </si>
  <si>
    <t>Igualdade de Gênero</t>
  </si>
  <si>
    <t>Água Potável e Saneamento</t>
  </si>
  <si>
    <t>Energia Limpa e Acessível</t>
  </si>
  <si>
    <t>Trabalho Descente e Crescimento Econômico</t>
  </si>
  <si>
    <t>Indústria, Inovação e Infraestrutura</t>
  </si>
  <si>
    <t>Redução das Desigualdades</t>
  </si>
  <si>
    <t>Cidades e Comunidades Sustentáveis</t>
  </si>
  <si>
    <t>Consumo e Produção Responsáveis</t>
  </si>
  <si>
    <t>Ação Contra a Mudança Global do Clima</t>
  </si>
  <si>
    <t>Vida na Água</t>
  </si>
  <si>
    <t>Vida Terrestre</t>
  </si>
  <si>
    <t>Paz, Justiça e Instituições Eficazes</t>
  </si>
  <si>
    <t>Parcerias e Meios de Implementação</t>
  </si>
  <si>
    <t>Optei por calcular a frequência geral dos ODS</t>
  </si>
  <si>
    <t>Informar o estágio da diretriz:</t>
  </si>
  <si>
    <t>Com alguma ação Implementada</t>
  </si>
  <si>
    <t>Informar o estágio da Meta:</t>
  </si>
  <si>
    <t xml:space="preserve">Infraestrutura: Mobilidade Urbana </t>
  </si>
  <si>
    <t>Situação [12] – Diretriz 2 Era para escolher uma das três opções e foi digitado a seguinte frase no campo: O estudo de adaptação, que contem as vulnerabilidades do setor estão disponíveis para consulta.</t>
  </si>
  <si>
    <t>Situação [12] – Diretriz 4 Era para escolher uma das três opções e foi digitado a seguinte frase no campo: O Programa Avançar Cidades está operacional e disnibiliza linhas de financiamento para os modos de Transporte público Coletivo e Transporte Ativo.</t>
  </si>
  <si>
    <t>Recursos hídricos</t>
  </si>
  <si>
    <t>Classificação da Iniciativa[4]  As opções de escolha são realizada e implementação sugerida para o próximo ciclo do PNA, mais algumas diretrizes estão com a resposta em andamento como não tinha essa resposta no questionário coloquei N/A nas respostas dessas diretrizes.</t>
  </si>
  <si>
    <t>Metas - As metas estão classificadas por descrição, na tabulação as metas estão mescladas pelo nome da meta</t>
  </si>
  <si>
    <t>Em Classificação da Iniciativa/ação [4] na diretriz 1,2,3,5,6 ,10,11 e 12 foi inserido o seguinte texto: Não realizada e não sugerida para o próximo ciclo;  Em todas Classificação da Iniciativa/ação [4] não foi escolhido nada; Todos Receberam N/A</t>
  </si>
  <si>
    <t>Metas - Em Classificação da Iniciativa/ação [4] na diretriz 1,2 e 3 foi inserido o seguinte texto: Não realizada e não será incluída no próximo ciclo ; E em todas Classificação da Iniciativa/ação [4] não foi escolhido nada ; Todos Receberam N/A</t>
  </si>
  <si>
    <t>Em classificação da Iniciativa/ação[4] de metas do MMA está classificado por Descrição sendo assim recebendo N/A para a resposta da mesma.</t>
  </si>
  <si>
    <t>Juntando as três planilhas deu um total de 12 diretrizes.</t>
  </si>
  <si>
    <t>Ministério da Cidadania (MC):Metas  A meta está sem nome e recebeu o valor de N/A na tabulação.</t>
  </si>
  <si>
    <t>Devido ao mal preenchimento do formulário de diretrizes várias respostas estão marcadas com N/A</t>
  </si>
  <si>
    <t>M. Urb</t>
  </si>
  <si>
    <t>Foram informadas 8 diretrizes, porém só existem 7 informadas, da diretriz 4 passa para a diretriz 6.</t>
  </si>
  <si>
    <t>Não foram respondidas, ou não foi possível identificar as respostas para as metas das perguntas Objetivo do PNA Vinculado [2] e Situação [12]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</si>
</sst>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
  </numFmts>
  <fonts count="40" x14ac:knownFonts="1">
    <font>
      <sz val="10"/>
      <color rgb="FF000000"/>
      <name val="Arial"/>
    </font>
    <font>
      <sz val="11"/>
      <color theme="1"/>
      <name val="Arial"/>
      <family val="2"/>
      <scheme val="minor"/>
    </font>
    <font>
      <sz val="10"/>
      <name val="Arial"/>
    </font>
    <font>
      <sz val="10"/>
      <color theme="1"/>
      <name val="Arial"/>
    </font>
    <font>
      <sz val="10"/>
      <color theme="1"/>
      <name val="Calibri"/>
    </font>
    <font>
      <sz val="10"/>
      <color rgb="FF000000"/>
      <name val="Calibri"/>
    </font>
    <font>
      <i/>
      <sz val="10"/>
      <color theme="1"/>
      <name val="Calibri"/>
    </font>
    <font>
      <sz val="12"/>
      <color theme="1"/>
      <name val="Calibri"/>
    </font>
    <font>
      <sz val="10"/>
      <color theme="1"/>
      <name val="Arial"/>
      <family val="2"/>
    </font>
    <font>
      <b/>
      <sz val="10"/>
      <color rgb="FF000000"/>
      <name val="Arial"/>
      <family val="2"/>
    </font>
    <font>
      <sz val="10"/>
      <color rgb="FF000000"/>
      <name val="Arial"/>
      <family val="2"/>
    </font>
    <font>
      <sz val="9"/>
      <color rgb="FF000000"/>
      <name val="Arial"/>
      <family val="2"/>
    </font>
    <font>
      <i/>
      <sz val="9"/>
      <name val="Calibri"/>
      <family val="2"/>
      <charset val="1"/>
    </font>
    <font>
      <sz val="18"/>
      <color theme="1"/>
      <name val="Arial"/>
      <family val="2"/>
    </font>
    <font>
      <sz val="9"/>
      <color theme="1"/>
      <name val="Calibri"/>
      <family val="2"/>
    </font>
    <font>
      <i/>
      <sz val="9"/>
      <color theme="1"/>
      <name val="Calibri"/>
      <family val="2"/>
    </font>
    <font>
      <sz val="9"/>
      <color rgb="FF444444"/>
      <name val="Calibri"/>
      <family val="2"/>
    </font>
    <font>
      <b/>
      <sz val="12"/>
      <color theme="1"/>
      <name val="Arial"/>
      <family val="2"/>
    </font>
    <font>
      <b/>
      <sz val="12"/>
      <name val="Arial"/>
      <family val="2"/>
    </font>
    <font>
      <sz val="9"/>
      <color theme="1"/>
      <name val="Arial"/>
      <family val="2"/>
    </font>
    <font>
      <sz val="9"/>
      <color rgb="FF000000"/>
      <name val="Arial"/>
      <family val="2"/>
      <scheme val="minor"/>
    </font>
    <font>
      <sz val="9"/>
      <color rgb="FF444444"/>
      <name val="Arial"/>
      <family val="2"/>
      <scheme val="minor"/>
    </font>
    <font>
      <sz val="9"/>
      <color theme="1"/>
      <name val="Arial"/>
      <family val="2"/>
      <scheme val="minor"/>
    </font>
    <font>
      <sz val="10"/>
      <color rgb="FFFF0000"/>
      <name val="Arial"/>
      <family val="2"/>
    </font>
    <font>
      <sz val="12"/>
      <color theme="1"/>
      <name val="Arial"/>
      <family val="2"/>
      <scheme val="minor"/>
    </font>
    <font>
      <sz val="9"/>
      <name val="Arial"/>
      <family val="2"/>
      <scheme val="minor"/>
    </font>
    <font>
      <sz val="9"/>
      <name val="Arial"/>
      <family val="2"/>
    </font>
    <font>
      <b/>
      <sz val="9"/>
      <color theme="1"/>
      <name val="Arial"/>
      <family val="2"/>
    </font>
    <font>
      <sz val="9"/>
      <name val="Calibri"/>
      <family val="2"/>
    </font>
    <font>
      <sz val="10"/>
      <color theme="1"/>
      <name val="Calibri"/>
      <family val="2"/>
    </font>
    <font>
      <sz val="8"/>
      <name val="Arial"/>
      <family val="2"/>
    </font>
    <font>
      <sz val="10"/>
      <name val="Arial"/>
      <family val="2"/>
    </font>
    <font>
      <b/>
      <sz val="10"/>
      <color theme="1"/>
      <name val="Arial"/>
      <family val="2"/>
    </font>
    <font>
      <sz val="11"/>
      <color rgb="FF000000"/>
      <name val="Arial"/>
      <family val="2"/>
    </font>
    <font>
      <sz val="12"/>
      <color rgb="FF000000"/>
      <name val="Arial"/>
      <family val="2"/>
    </font>
    <font>
      <b/>
      <sz val="12"/>
      <color rgb="FF000000"/>
      <name val="Arial"/>
      <family val="2"/>
    </font>
    <font>
      <sz val="14"/>
      <color rgb="FF000000"/>
      <name val="Arial"/>
      <family val="2"/>
    </font>
    <font>
      <sz val="11"/>
      <color rgb="FFFF0000"/>
      <name val="Arial"/>
      <family val="2"/>
    </font>
    <font>
      <b/>
      <sz val="14"/>
      <color rgb="FF000000"/>
      <name val="Arial"/>
      <family val="2"/>
    </font>
    <font>
      <b/>
      <sz val="16"/>
      <color rgb="FF000000"/>
      <name val="Arial"/>
      <family val="2"/>
    </font>
  </fonts>
  <fills count="18">
    <fill>
      <patternFill patternType="none"/>
    </fill>
    <fill>
      <patternFill patternType="gray125"/>
    </fill>
    <fill>
      <patternFill patternType="solid">
        <fgColor rgb="FFEFEFEF"/>
        <bgColor rgb="FFEFEFEF"/>
      </patternFill>
    </fill>
    <fill>
      <patternFill patternType="solid">
        <fgColor rgb="FFFFFFFF"/>
        <bgColor rgb="FFFFFFFF"/>
      </patternFill>
    </fill>
    <fill>
      <patternFill patternType="solid">
        <fgColor theme="4" tint="0.79998168889431442"/>
        <bgColor rgb="FFEFEFEF"/>
      </patternFill>
    </fill>
    <fill>
      <patternFill patternType="solid">
        <fgColor theme="4" tint="0.79998168889431442"/>
        <bgColor indexed="64"/>
      </patternFill>
    </fill>
    <fill>
      <patternFill patternType="solid">
        <fgColor theme="5" tint="0.79998168889431442"/>
        <bgColor rgb="FFD9EAD3"/>
      </patternFill>
    </fill>
    <fill>
      <patternFill patternType="solid">
        <fgColor theme="5" tint="0.79998168889431442"/>
        <bgColor indexed="64"/>
      </patternFill>
    </fill>
    <fill>
      <patternFill patternType="solid">
        <fgColor theme="6" tint="0.79998168889431442"/>
        <bgColor rgb="FFF3F3F3"/>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0.14999847407452621"/>
        <bgColor rgb="FFFFFFFF"/>
      </patternFill>
    </fill>
    <fill>
      <patternFill patternType="solid">
        <fgColor theme="2" tint="-4.9989318521683403E-2"/>
        <bgColor indexed="64"/>
      </patternFill>
    </fill>
    <fill>
      <patternFill patternType="solid">
        <fgColor theme="9" tint="0.39997558519241921"/>
        <bgColor indexed="64"/>
      </patternFill>
    </fill>
    <fill>
      <patternFill patternType="solid">
        <fgColor theme="4" tint="0.79998168889431442"/>
        <bgColor theme="4" tint="0.79998168889431442"/>
      </patternFill>
    </fill>
    <fill>
      <patternFill patternType="solid">
        <fgColor theme="0" tint="-0.14999847407452621"/>
        <bgColor theme="4" tint="0.79998168889431442"/>
      </patternFill>
    </fill>
    <fill>
      <patternFill patternType="solid">
        <fgColor theme="1"/>
        <bgColor indexed="64"/>
      </patternFill>
    </fill>
    <fill>
      <patternFill patternType="solid">
        <fgColor theme="1" tint="0.499984740745262"/>
        <bgColor indexed="64"/>
      </patternFill>
    </fill>
  </fills>
  <borders count="36">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style="thin">
        <color auto="1"/>
      </bottom>
      <diagonal/>
    </border>
    <border>
      <left style="thin">
        <color rgb="FF000000"/>
      </left>
      <right/>
      <top/>
      <bottom/>
      <diagonal/>
    </border>
    <border>
      <left/>
      <right style="thin">
        <color rgb="FF000000"/>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n">
        <color theme="4" tint="0.39997558519241921"/>
      </bottom>
      <diagonal/>
    </border>
    <border>
      <left/>
      <right/>
      <top/>
      <bottom style="thin">
        <color auto="1"/>
      </bottom>
      <diagonal/>
    </border>
    <border>
      <left/>
      <right/>
      <top style="thin">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n">
        <color auto="1"/>
      </top>
      <bottom style="thin">
        <color auto="1"/>
      </bottom>
      <diagonal/>
    </border>
    <border>
      <left style="thin">
        <color auto="1"/>
      </left>
      <right/>
      <top/>
      <bottom style="thin">
        <color auto="1"/>
      </bottom>
      <diagonal/>
    </border>
  </borders>
  <cellStyleXfs count="2">
    <xf numFmtId="0" fontId="0" fillId="0" borderId="0"/>
    <xf numFmtId="0" fontId="24" fillId="0" borderId="0"/>
  </cellStyleXfs>
  <cellXfs count="215">
    <xf numFmtId="0" fontId="0" fillId="0" borderId="0" xfId="0" applyFont="1" applyAlignment="1"/>
    <xf numFmtId="0" fontId="3" fillId="0" borderId="4" xfId="0" applyFont="1" applyBorder="1" applyAlignment="1">
      <alignment horizontal="center" vertical="center" wrapText="1"/>
    </xf>
    <xf numFmtId="0" fontId="3" fillId="0" borderId="5" xfId="0" applyFont="1" applyBorder="1" applyAlignment="1">
      <alignment horizontal="center" vertical="center"/>
    </xf>
    <xf numFmtId="0" fontId="4" fillId="0" borderId="4" xfId="0" applyFont="1" applyBorder="1" applyAlignment="1">
      <alignment horizontal="center" vertical="center" wrapText="1"/>
    </xf>
    <xf numFmtId="0" fontId="0" fillId="0" borderId="0" xfId="0" applyFont="1" applyAlignment="1">
      <alignment horizontal="center" vertical="center"/>
    </xf>
    <xf numFmtId="0" fontId="0" fillId="0" borderId="11" xfId="0" applyFill="1" applyBorder="1" applyAlignment="1">
      <alignment horizontal="center" vertical="center" wrapText="1"/>
    </xf>
    <xf numFmtId="0" fontId="0" fillId="0" borderId="0" xfId="0" applyFont="1" applyAlignment="1">
      <alignment horizontal="center" vertical="center" wrapText="1"/>
    </xf>
    <xf numFmtId="0" fontId="11" fillId="0" borderId="0" xfId="0" applyFont="1" applyBorder="1" applyAlignment="1">
      <alignment horizontal="center" vertical="center"/>
    </xf>
    <xf numFmtId="0" fontId="5" fillId="10" borderId="4" xfId="0" applyFont="1" applyFill="1" applyBorder="1" applyAlignment="1">
      <alignment horizontal="center" vertical="center"/>
    </xf>
    <xf numFmtId="0" fontId="5" fillId="10" borderId="4" xfId="0" applyFont="1" applyFill="1" applyBorder="1" applyAlignment="1">
      <alignment horizontal="center" vertical="center" wrapText="1"/>
    </xf>
    <xf numFmtId="0" fontId="3" fillId="10" borderId="4" xfId="0" applyFont="1" applyFill="1" applyBorder="1" applyAlignment="1">
      <alignment horizontal="center" vertical="center" wrapText="1"/>
    </xf>
    <xf numFmtId="0" fontId="14" fillId="0" borderId="4" xfId="0" applyFont="1" applyBorder="1" applyAlignment="1">
      <alignment horizontal="center" vertical="center" wrapText="1"/>
    </xf>
    <xf numFmtId="0" fontId="15" fillId="0" borderId="4" xfId="0" applyFont="1" applyBorder="1" applyAlignment="1">
      <alignment horizontal="center" vertical="center" wrapText="1"/>
    </xf>
    <xf numFmtId="0" fontId="16" fillId="11" borderId="4" xfId="0" applyFont="1" applyFill="1" applyBorder="1" applyAlignment="1">
      <alignment horizontal="center" vertical="center" wrapText="1"/>
    </xf>
    <xf numFmtId="0" fontId="0" fillId="0" borderId="0" xfId="0" applyFont="1" applyBorder="1" applyAlignment="1">
      <alignment horizontal="center" vertical="center"/>
    </xf>
    <xf numFmtId="0" fontId="0" fillId="0" borderId="0" xfId="0" applyFont="1" applyBorder="1" applyAlignment="1">
      <alignment horizontal="center" vertical="center" wrapText="1"/>
    </xf>
    <xf numFmtId="0" fontId="4" fillId="0" borderId="1" xfId="0" applyFont="1" applyBorder="1" applyAlignment="1">
      <alignment horizontal="center" vertical="center" wrapText="1"/>
    </xf>
    <xf numFmtId="0" fontId="14" fillId="12" borderId="4" xfId="0" applyFont="1" applyFill="1" applyBorder="1" applyAlignment="1">
      <alignment horizontal="center" vertical="center" wrapText="1"/>
    </xf>
    <xf numFmtId="0" fontId="11" fillId="0" borderId="11" xfId="0" applyFont="1" applyBorder="1" applyAlignment="1">
      <alignment horizontal="center" vertical="center" wrapText="1"/>
    </xf>
    <xf numFmtId="0" fontId="22" fillId="0" borderId="11" xfId="0" applyFont="1" applyBorder="1" applyAlignment="1">
      <alignment horizontal="center" vertical="center" wrapText="1"/>
    </xf>
    <xf numFmtId="0" fontId="23" fillId="10" borderId="0" xfId="0" applyFont="1" applyFill="1" applyAlignment="1">
      <alignment horizontal="center" vertical="center"/>
    </xf>
    <xf numFmtId="0" fontId="12" fillId="0" borderId="11" xfId="0" applyFont="1" applyBorder="1" applyAlignment="1">
      <alignment horizontal="center" vertical="center" wrapText="1"/>
    </xf>
    <xf numFmtId="0" fontId="11" fillId="0" borderId="11" xfId="0" applyFont="1" applyBorder="1" applyAlignment="1">
      <alignment horizontal="center" vertical="center"/>
    </xf>
    <xf numFmtId="0" fontId="9" fillId="13" borderId="0" xfId="0" applyFont="1" applyFill="1" applyAlignment="1">
      <alignment horizontal="center" vertical="center"/>
    </xf>
    <xf numFmtId="0" fontId="10" fillId="0" borderId="0" xfId="0" applyFont="1" applyAlignment="1">
      <alignment wrapText="1"/>
    </xf>
    <xf numFmtId="0" fontId="10" fillId="0" borderId="0" xfId="0" applyFont="1" applyAlignment="1"/>
    <xf numFmtId="0" fontId="4" fillId="0" borderId="4" xfId="0" applyFont="1" applyBorder="1" applyAlignment="1">
      <alignment horizontal="center" vertical="center" wrapText="1"/>
    </xf>
    <xf numFmtId="0" fontId="3" fillId="0" borderId="4" xfId="0" applyFont="1" applyBorder="1" applyAlignment="1">
      <alignment horizontal="center" vertical="center" wrapText="1"/>
    </xf>
    <xf numFmtId="0" fontId="3" fillId="10" borderId="4" xfId="0" applyFont="1" applyFill="1" applyBorder="1" applyAlignment="1">
      <alignment horizontal="center" vertical="center" wrapText="1"/>
    </xf>
    <xf numFmtId="0" fontId="11" fillId="0" borderId="0" xfId="0" applyFont="1" applyAlignment="1"/>
    <xf numFmtId="0" fontId="19" fillId="4" borderId="11" xfId="0" applyFont="1" applyFill="1" applyBorder="1" applyAlignment="1">
      <alignment horizontal="center" vertical="center" wrapText="1"/>
    </xf>
    <xf numFmtId="0" fontId="19" fillId="6" borderId="11" xfId="0" applyFont="1" applyFill="1" applyBorder="1" applyAlignment="1">
      <alignment horizontal="center" vertical="center" wrapText="1"/>
    </xf>
    <xf numFmtId="0" fontId="19" fillId="8" borderId="11" xfId="0" applyFont="1" applyFill="1" applyBorder="1" applyAlignment="1">
      <alignment horizontal="center" vertical="center" wrapText="1"/>
    </xf>
    <xf numFmtId="0" fontId="11" fillId="0" borderId="11" xfId="0" applyFont="1" applyBorder="1" applyAlignment="1"/>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1" fillId="0" borderId="0" xfId="0" applyFont="1" applyAlignment="1">
      <alignment horizontal="center" vertical="center"/>
    </xf>
    <xf numFmtId="0" fontId="11" fillId="0" borderId="0" xfId="0" applyFont="1" applyAlignment="1">
      <alignment horizontal="center" vertical="center" wrapText="1"/>
    </xf>
    <xf numFmtId="0" fontId="19" fillId="0" borderId="0" xfId="0" applyFont="1" applyAlignment="1">
      <alignment horizontal="center" vertical="center" wrapText="1"/>
    </xf>
    <xf numFmtId="0" fontId="19" fillId="0" borderId="0" xfId="0" applyFont="1"/>
    <xf numFmtId="0" fontId="28" fillId="0" borderId="11" xfId="0" applyFont="1" applyBorder="1" applyAlignment="1">
      <alignment horizontal="center" vertical="center" wrapText="1"/>
    </xf>
    <xf numFmtId="0" fontId="19" fillId="10" borderId="4"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10"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3" fillId="10" borderId="4" xfId="0" applyFont="1" applyFill="1" applyBorder="1" applyAlignment="1">
      <alignment horizontal="center" vertical="center" wrapText="1"/>
    </xf>
    <xf numFmtId="0" fontId="20" fillId="0" borderId="11" xfId="0" applyFont="1" applyBorder="1" applyAlignment="1">
      <alignment horizontal="center" wrapText="1"/>
    </xf>
    <xf numFmtId="0" fontId="0" fillId="0" borderId="11" xfId="0" applyBorder="1" applyAlignment="1">
      <alignment horizontal="center" vertical="center" wrapText="1"/>
    </xf>
    <xf numFmtId="0" fontId="10" fillId="0" borderId="11" xfId="0" applyFont="1" applyBorder="1" applyAlignment="1">
      <alignment horizontal="center" vertical="center" wrapText="1"/>
    </xf>
    <xf numFmtId="0" fontId="20" fillId="0" borderId="11" xfId="0" applyFont="1" applyFill="1" applyBorder="1" applyAlignment="1">
      <alignment horizontal="center" vertical="center" wrapText="1"/>
    </xf>
    <xf numFmtId="0" fontId="21" fillId="0" borderId="11" xfId="0" applyFont="1" applyFill="1" applyBorder="1" applyAlignment="1">
      <alignment horizontal="center" vertical="center" wrapText="1" readingOrder="1"/>
    </xf>
    <xf numFmtId="0" fontId="22" fillId="0" borderId="11" xfId="0" applyFont="1" applyFill="1" applyBorder="1" applyAlignment="1">
      <alignment horizontal="center" vertical="center" wrapText="1"/>
    </xf>
    <xf numFmtId="3" fontId="22" fillId="0" borderId="11" xfId="0" applyNumberFormat="1" applyFont="1" applyFill="1" applyBorder="1" applyAlignment="1">
      <alignment horizontal="center" vertical="center" wrapText="1"/>
    </xf>
    <xf numFmtId="0" fontId="10" fillId="0" borderId="0" xfId="0" applyFont="1" applyFill="1" applyBorder="1" applyAlignment="1">
      <alignment horizontal="center" vertical="center" wrapText="1"/>
    </xf>
    <xf numFmtId="0" fontId="20" fillId="0" borderId="11" xfId="0" applyFont="1" applyFill="1" applyBorder="1" applyAlignment="1">
      <alignment vertical="center" wrapText="1"/>
    </xf>
    <xf numFmtId="0" fontId="0" fillId="0" borderId="0" xfId="0" applyFont="1" applyFill="1" applyBorder="1" applyAlignment="1">
      <alignment horizontal="center" vertical="center" wrapText="1"/>
    </xf>
    <xf numFmtId="0" fontId="25" fillId="0" borderId="11" xfId="0" applyFont="1" applyFill="1" applyBorder="1" applyAlignment="1">
      <alignment horizontal="center" vertical="center" wrapText="1"/>
    </xf>
    <xf numFmtId="3" fontId="20" fillId="0" borderId="11" xfId="0" applyNumberFormat="1" applyFont="1" applyFill="1" applyBorder="1" applyAlignment="1">
      <alignment horizontal="center" vertical="center" wrapText="1"/>
    </xf>
    <xf numFmtId="0" fontId="10" fillId="0" borderId="11" xfId="0" applyFont="1" applyFill="1" applyBorder="1" applyAlignment="1">
      <alignment horizontal="center" vertical="center" wrapText="1"/>
    </xf>
    <xf numFmtId="49" fontId="10" fillId="0" borderId="11" xfId="0" applyNumberFormat="1" applyFont="1" applyFill="1" applyBorder="1" applyAlignment="1">
      <alignment horizontal="center" vertical="center" wrapText="1"/>
    </xf>
    <xf numFmtId="0" fontId="8" fillId="0" borderId="11" xfId="0" applyFont="1" applyFill="1" applyBorder="1" applyAlignment="1">
      <alignment horizontal="center" vertical="center" wrapText="1"/>
    </xf>
    <xf numFmtId="0" fontId="10" fillId="0" borderId="11" xfId="0" applyFont="1" applyFill="1" applyBorder="1" applyAlignment="1">
      <alignment wrapText="1"/>
    </xf>
    <xf numFmtId="3" fontId="10" fillId="0" borderId="11" xfId="0" applyNumberFormat="1" applyFont="1" applyFill="1" applyBorder="1" applyAlignment="1">
      <alignment horizontal="center" vertical="center" wrapText="1"/>
    </xf>
    <xf numFmtId="3" fontId="0" fillId="0" borderId="11" xfId="0" applyNumberFormat="1" applyFill="1" applyBorder="1" applyAlignment="1">
      <alignment horizontal="center" vertical="center" wrapText="1"/>
    </xf>
    <xf numFmtId="0" fontId="10" fillId="0" borderId="11" xfId="0" applyFont="1" applyFill="1" applyBorder="1" applyAlignment="1">
      <alignment horizontal="center" vertical="center"/>
    </xf>
    <xf numFmtId="0" fontId="3" fillId="0" borderId="11" xfId="0" applyFont="1" applyFill="1" applyBorder="1" applyAlignment="1">
      <alignment horizontal="center" vertical="center"/>
    </xf>
    <xf numFmtId="0" fontId="8" fillId="0" borderId="11" xfId="0" applyFont="1" applyFill="1" applyBorder="1" applyAlignment="1">
      <alignment horizontal="center" vertical="center"/>
    </xf>
    <xf numFmtId="0" fontId="0" fillId="0" borderId="0" xfId="0" applyFont="1" applyFill="1" applyAlignment="1">
      <alignment horizontal="center" vertical="center"/>
    </xf>
    <xf numFmtId="0" fontId="3" fillId="0" borderId="11" xfId="0" applyFont="1" applyFill="1" applyBorder="1" applyAlignment="1">
      <alignment horizontal="center" vertical="center" wrapText="1"/>
    </xf>
    <xf numFmtId="0" fontId="0" fillId="0" borderId="0" xfId="0" applyFont="1" applyFill="1" applyAlignment="1">
      <alignment horizontal="center" vertical="center" wrapText="1"/>
    </xf>
    <xf numFmtId="0" fontId="0" fillId="0" borderId="11" xfId="0" applyFont="1" applyFill="1" applyBorder="1" applyAlignment="1">
      <alignment horizontal="center" vertical="center"/>
    </xf>
    <xf numFmtId="0" fontId="0" fillId="0" borderId="11" xfId="0" applyFont="1" applyFill="1" applyBorder="1" applyAlignment="1">
      <alignment horizontal="center" vertical="center" wrapText="1"/>
    </xf>
    <xf numFmtId="3" fontId="0" fillId="0" borderId="11" xfId="0" applyNumberFormat="1" applyFont="1" applyFill="1" applyBorder="1" applyAlignment="1">
      <alignment horizontal="center" vertical="center" wrapText="1"/>
    </xf>
    <xf numFmtId="0" fontId="8" fillId="0" borderId="11" xfId="0" applyFont="1" applyBorder="1" applyAlignment="1">
      <alignment horizontal="center" vertical="center" wrapText="1"/>
    </xf>
    <xf numFmtId="0" fontId="0" fillId="0" borderId="11" xfId="0" applyBorder="1" applyAlignment="1">
      <alignment horizontal="center" vertical="center"/>
    </xf>
    <xf numFmtId="0" fontId="1" fillId="0" borderId="11" xfId="1" applyFont="1" applyBorder="1" applyAlignment="1">
      <alignment horizontal="center" vertical="center" wrapText="1"/>
    </xf>
    <xf numFmtId="0" fontId="4" fillId="0" borderId="4" xfId="0" applyFont="1" applyBorder="1" applyAlignment="1">
      <alignment horizontal="center" vertical="center" wrapText="1"/>
    </xf>
    <xf numFmtId="0" fontId="3" fillId="2" borderId="4" xfId="0" applyFont="1" applyFill="1" applyBorder="1" applyAlignment="1">
      <alignment horizontal="center" vertical="center" wrapText="1"/>
    </xf>
    <xf numFmtId="0" fontId="13" fillId="0" borderId="4" xfId="0" applyFont="1" applyBorder="1" applyAlignment="1">
      <alignment horizontal="center" vertical="center" wrapText="1"/>
    </xf>
    <xf numFmtId="0" fontId="3" fillId="0" borderId="4" xfId="0" applyFont="1" applyBorder="1" applyAlignment="1">
      <alignment horizontal="center" vertical="center" wrapText="1"/>
    </xf>
    <xf numFmtId="0" fontId="17" fillId="0" borderId="4" xfId="0" applyFont="1" applyBorder="1" applyAlignment="1">
      <alignment horizontal="center" vertical="center"/>
    </xf>
    <xf numFmtId="0" fontId="29" fillId="10" borderId="4" xfId="0" applyFont="1" applyFill="1" applyBorder="1" applyAlignment="1">
      <alignment horizontal="center" vertical="center" wrapText="1"/>
    </xf>
    <xf numFmtId="0" fontId="13" fillId="0" borderId="4" xfId="0" applyFont="1" applyBorder="1" applyAlignment="1">
      <alignment vertical="center" wrapText="1"/>
    </xf>
    <xf numFmtId="0" fontId="3" fillId="2" borderId="4" xfId="0" applyFont="1" applyFill="1" applyBorder="1" applyAlignment="1">
      <alignment vertical="center" wrapText="1"/>
    </xf>
    <xf numFmtId="0" fontId="0" fillId="3" borderId="4" xfId="0" applyFont="1" applyFill="1" applyBorder="1" applyAlignment="1">
      <alignment vertical="center" wrapText="1"/>
    </xf>
    <xf numFmtId="0" fontId="3" fillId="0" borderId="4" xfId="0" applyFont="1" applyBorder="1" applyAlignment="1">
      <alignment vertical="center" wrapText="1"/>
    </xf>
    <xf numFmtId="0" fontId="3" fillId="10" borderId="4" xfId="0" applyFont="1" applyFill="1" applyBorder="1" applyAlignment="1">
      <alignment vertical="center" wrapText="1"/>
    </xf>
    <xf numFmtId="0" fontId="4" fillId="10" borderId="4" xfId="0" applyFont="1" applyFill="1" applyBorder="1" applyAlignment="1">
      <alignment vertical="center" wrapText="1"/>
    </xf>
    <xf numFmtId="0" fontId="29" fillId="10" borderId="4" xfId="0" applyFont="1" applyFill="1" applyBorder="1" applyAlignment="1">
      <alignment vertical="center" wrapText="1"/>
    </xf>
    <xf numFmtId="0" fontId="4" fillId="0" borderId="4" xfId="0" applyFont="1" applyBorder="1" applyAlignment="1">
      <alignment vertical="center" wrapText="1"/>
    </xf>
    <xf numFmtId="0" fontId="3" fillId="10" borderId="11" xfId="0" applyFont="1" applyFill="1" applyBorder="1" applyAlignment="1">
      <alignment vertical="center" wrapText="1"/>
    </xf>
    <xf numFmtId="0" fontId="0" fillId="0" borderId="14" xfId="0" applyFont="1" applyBorder="1" applyAlignment="1"/>
    <xf numFmtId="0" fontId="0" fillId="0" borderId="15" xfId="0" applyFont="1" applyBorder="1" applyAlignment="1"/>
    <xf numFmtId="0" fontId="0" fillId="0" borderId="16" xfId="0" applyFont="1" applyBorder="1" applyAlignment="1"/>
    <xf numFmtId="0" fontId="0" fillId="0" borderId="17" xfId="0" applyFont="1" applyBorder="1" applyAlignment="1"/>
    <xf numFmtId="0" fontId="0" fillId="0" borderId="18" xfId="0" applyFont="1" applyBorder="1" applyAlignment="1"/>
    <xf numFmtId="0" fontId="0" fillId="0" borderId="19" xfId="0" applyFont="1" applyBorder="1" applyAlignment="1"/>
    <xf numFmtId="0" fontId="0" fillId="0" borderId="20" xfId="0" applyFont="1" applyBorder="1" applyAlignment="1"/>
    <xf numFmtId="0" fontId="0" fillId="0" borderId="21" xfId="0" applyFont="1" applyBorder="1" applyAlignment="1"/>
    <xf numFmtId="0" fontId="0" fillId="0" borderId="22" xfId="0" applyFont="1" applyBorder="1" applyAlignment="1"/>
    <xf numFmtId="0" fontId="0" fillId="0" borderId="0" xfId="0" applyFont="1" applyAlignment="1">
      <alignment horizontal="center"/>
    </xf>
    <xf numFmtId="0" fontId="0" fillId="0" borderId="11" xfId="0" applyFont="1" applyBorder="1" applyAlignment="1"/>
    <xf numFmtId="0" fontId="0" fillId="0" borderId="11" xfId="0" applyFont="1" applyBorder="1" applyAlignment="1">
      <alignment horizontal="left"/>
    </xf>
    <xf numFmtId="0" fontId="0" fillId="0" borderId="11" xfId="0" applyNumberFormat="1" applyFont="1" applyBorder="1" applyAlignment="1">
      <alignment horizontal="center"/>
    </xf>
    <xf numFmtId="0" fontId="0" fillId="0" borderId="11" xfId="0" applyFont="1" applyBorder="1" applyAlignment="1">
      <alignment horizontal="center"/>
    </xf>
    <xf numFmtId="0" fontId="32" fillId="14" borderId="23" xfId="0" applyFont="1" applyFill="1" applyBorder="1"/>
    <xf numFmtId="0" fontId="0" fillId="0" borderId="11" xfId="0" applyNumberFormat="1" applyFont="1" applyBorder="1" applyAlignment="1"/>
    <xf numFmtId="0" fontId="0" fillId="0" borderId="11" xfId="0" applyNumberFormat="1" applyFont="1" applyFill="1" applyBorder="1" applyAlignment="1">
      <alignment horizontal="center"/>
    </xf>
    <xf numFmtId="0" fontId="0" fillId="0" borderId="11" xfId="0" applyNumberFormat="1" applyFont="1" applyFill="1" applyBorder="1" applyAlignment="1"/>
    <xf numFmtId="0" fontId="0" fillId="10" borderId="11" xfId="0" applyFont="1" applyFill="1" applyBorder="1" applyAlignment="1">
      <alignment horizontal="center" vertical="center"/>
    </xf>
    <xf numFmtId="0" fontId="0" fillId="10" borderId="11" xfId="0" applyFont="1" applyFill="1" applyBorder="1" applyAlignment="1">
      <alignment horizontal="center" vertical="center" wrapText="1"/>
    </xf>
    <xf numFmtId="0" fontId="10" fillId="10" borderId="11" xfId="0" applyFont="1" applyFill="1" applyBorder="1" applyAlignment="1">
      <alignment horizontal="center" vertical="center"/>
    </xf>
    <xf numFmtId="0" fontId="10" fillId="10" borderId="11" xfId="0" applyFont="1" applyFill="1" applyBorder="1" applyAlignment="1">
      <alignment horizontal="center" vertical="center" wrapText="1"/>
    </xf>
    <xf numFmtId="0" fontId="17" fillId="0" borderId="4" xfId="0" applyFont="1" applyBorder="1" applyAlignment="1">
      <alignment vertical="center"/>
    </xf>
    <xf numFmtId="0" fontId="4" fillId="0" borderId="11" xfId="0" applyFont="1" applyBorder="1" applyAlignment="1">
      <alignment vertical="center" wrapText="1"/>
    </xf>
    <xf numFmtId="0" fontId="31" fillId="10" borderId="4" xfId="0" applyFont="1" applyFill="1" applyBorder="1" applyAlignment="1">
      <alignment vertical="center"/>
    </xf>
    <xf numFmtId="0" fontId="3" fillId="0" borderId="4" xfId="0" applyFont="1" applyBorder="1" applyAlignment="1">
      <alignment vertical="center"/>
    </xf>
    <xf numFmtId="0" fontId="0" fillId="0" borderId="11" xfId="0" applyFont="1" applyFill="1" applyBorder="1" applyAlignment="1">
      <alignment horizontal="center"/>
    </xf>
    <xf numFmtId="0" fontId="0" fillId="0" borderId="0" xfId="0" applyFont="1" applyFill="1" applyBorder="1" applyAlignment="1">
      <alignment horizontal="left"/>
    </xf>
    <xf numFmtId="0" fontId="0" fillId="0" borderId="0" xfId="0" applyFont="1" applyFill="1" applyBorder="1" applyAlignment="1">
      <alignment horizontal="center"/>
    </xf>
    <xf numFmtId="0" fontId="0" fillId="0" borderId="0" xfId="0" applyFont="1" applyBorder="1" applyAlignment="1">
      <alignment horizontal="center"/>
    </xf>
    <xf numFmtId="0" fontId="0" fillId="0" borderId="0" xfId="0" applyFont="1" applyBorder="1" applyAlignment="1">
      <alignment horizontal="left"/>
    </xf>
    <xf numFmtId="0" fontId="22" fillId="5" borderId="11" xfId="0" applyFont="1" applyFill="1" applyBorder="1" applyAlignment="1">
      <alignment horizontal="center" vertical="center" wrapText="1"/>
    </xf>
    <xf numFmtId="0" fontId="20" fillId="5" borderId="11" xfId="0" applyFont="1" applyFill="1" applyBorder="1" applyAlignment="1">
      <alignment vertical="center"/>
    </xf>
    <xf numFmtId="0" fontId="22" fillId="5" borderId="11" xfId="0" applyFont="1" applyFill="1" applyBorder="1" applyAlignment="1">
      <alignment horizontal="center" vertical="center"/>
    </xf>
    <xf numFmtId="0" fontId="0" fillId="5" borderId="11" xfId="0" applyFont="1" applyFill="1" applyBorder="1" applyAlignment="1">
      <alignment horizontal="left"/>
    </xf>
    <xf numFmtId="0" fontId="10" fillId="0" borderId="11" xfId="0" applyFont="1" applyBorder="1" applyAlignment="1">
      <alignment horizontal="center"/>
    </xf>
    <xf numFmtId="0" fontId="0" fillId="9" borderId="11" xfId="0" applyFont="1" applyFill="1" applyBorder="1" applyAlignment="1">
      <alignment horizontal="left"/>
    </xf>
    <xf numFmtId="0" fontId="0" fillId="9" borderId="11" xfId="0" applyFont="1" applyFill="1" applyBorder="1" applyAlignment="1">
      <alignment horizontal="center"/>
    </xf>
    <xf numFmtId="0" fontId="0" fillId="0" borderId="14" xfId="0" applyFont="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xf>
    <xf numFmtId="0" fontId="32" fillId="14" borderId="23" xfId="0" applyFont="1" applyFill="1" applyBorder="1" applyAlignment="1">
      <alignment horizontal="center"/>
    </xf>
    <xf numFmtId="0" fontId="32" fillId="15" borderId="11" xfId="0" applyFont="1" applyFill="1" applyBorder="1" applyAlignment="1">
      <alignment horizontal="center" vertical="center" wrapText="1"/>
    </xf>
    <xf numFmtId="0" fontId="0" fillId="0" borderId="11" xfId="0" applyFont="1" applyBorder="1" applyAlignment="1">
      <alignment horizontal="center" vertical="center"/>
    </xf>
    <xf numFmtId="0" fontId="0" fillId="0" borderId="11" xfId="0" applyNumberFormat="1" applyFont="1" applyBorder="1" applyAlignment="1">
      <alignment horizontal="center" vertical="center" wrapText="1"/>
    </xf>
    <xf numFmtId="0" fontId="34" fillId="0" borderId="0" xfId="0" applyFont="1" applyAlignment="1">
      <alignment horizontal="center" vertical="center"/>
    </xf>
    <xf numFmtId="0" fontId="0" fillId="0" borderId="0" xfId="0" applyNumberFormat="1" applyFont="1" applyBorder="1" applyAlignment="1">
      <alignment horizontal="center" vertical="center" wrapText="1"/>
    </xf>
    <xf numFmtId="2" fontId="0" fillId="0" borderId="0" xfId="0" applyNumberFormat="1" applyFont="1" applyAlignment="1"/>
    <xf numFmtId="0" fontId="19" fillId="15" borderId="11" xfId="0" applyFont="1" applyFill="1" applyBorder="1" applyAlignment="1">
      <alignment horizontal="center" vertical="center" wrapText="1"/>
    </xf>
    <xf numFmtId="0" fontId="10" fillId="16" borderId="11" xfId="0" applyNumberFormat="1" applyFont="1" applyFill="1" applyBorder="1" applyAlignment="1"/>
    <xf numFmtId="0" fontId="0" fillId="16" borderId="11" xfId="0" applyNumberFormat="1" applyFont="1" applyFill="1" applyBorder="1" applyAlignment="1"/>
    <xf numFmtId="0" fontId="10" fillId="0" borderId="11" xfId="0" applyFont="1" applyBorder="1" applyAlignment="1">
      <alignment horizontal="left"/>
    </xf>
    <xf numFmtId="0" fontId="0" fillId="0" borderId="0" xfId="0" applyFont="1" applyBorder="1" applyAlignment="1"/>
    <xf numFmtId="0" fontId="10" fillId="17" borderId="11" xfId="0" applyFont="1" applyFill="1" applyBorder="1" applyAlignment="1">
      <alignment horizontal="left"/>
    </xf>
    <xf numFmtId="0" fontId="10" fillId="17" borderId="11" xfId="0" applyFont="1" applyFill="1" applyBorder="1" applyAlignment="1"/>
    <xf numFmtId="0" fontId="19" fillId="0" borderId="11" xfId="0" applyFont="1" applyFill="1" applyBorder="1" applyAlignment="1">
      <alignment horizontal="center" vertical="center" wrapText="1"/>
    </xf>
    <xf numFmtId="0" fontId="8" fillId="10" borderId="4" xfId="0" applyFont="1" applyFill="1" applyBorder="1" applyAlignment="1">
      <alignment vertical="center" wrapText="1"/>
    </xf>
    <xf numFmtId="0" fontId="8" fillId="10" borderId="11" xfId="0" applyFont="1" applyFill="1" applyBorder="1" applyAlignment="1">
      <alignment vertical="center" wrapText="1"/>
    </xf>
    <xf numFmtId="0" fontId="34" fillId="0" borderId="24" xfId="0" applyFont="1" applyBorder="1" applyAlignment="1">
      <alignment horizontal="center" vertical="center"/>
    </xf>
    <xf numFmtId="0" fontId="32" fillId="14" borderId="0" xfId="0" applyFont="1" applyFill="1" applyBorder="1" applyAlignment="1">
      <alignment wrapText="1"/>
    </xf>
    <xf numFmtId="0" fontId="32" fillId="14" borderId="0" xfId="0" applyFont="1" applyFill="1" applyBorder="1" applyAlignment="1">
      <alignment horizontal="center" wrapText="1"/>
    </xf>
    <xf numFmtId="164" fontId="0" fillId="0" borderId="0" xfId="0" applyNumberFormat="1" applyFont="1" applyAlignment="1"/>
    <xf numFmtId="0" fontId="32" fillId="14" borderId="0" xfId="0" applyFont="1" applyFill="1" applyBorder="1" applyAlignment="1">
      <alignment horizontal="center" vertical="center" wrapText="1"/>
    </xf>
    <xf numFmtId="2" fontId="0" fillId="0" borderId="0" xfId="0" applyNumberFormat="1" applyFont="1" applyAlignment="1">
      <alignment horizontal="center"/>
    </xf>
    <xf numFmtId="164" fontId="0" fillId="0" borderId="0" xfId="0" applyNumberFormat="1" applyFont="1" applyAlignment="1">
      <alignment horizontal="center" vertical="center"/>
    </xf>
    <xf numFmtId="0" fontId="34" fillId="0" borderId="0" xfId="0" applyFont="1" applyAlignment="1"/>
    <xf numFmtId="0" fontId="11" fillId="10" borderId="11" xfId="0" applyFont="1" applyFill="1" applyBorder="1" applyAlignment="1">
      <alignment horizontal="center" vertical="center"/>
    </xf>
    <xf numFmtId="0" fontId="11" fillId="10" borderId="11" xfId="0" applyFont="1" applyFill="1" applyBorder="1" applyAlignment="1">
      <alignment horizontal="center" vertical="center" wrapText="1"/>
    </xf>
    <xf numFmtId="0" fontId="33" fillId="0" borderId="0" xfId="0" applyFont="1" applyAlignment="1"/>
    <xf numFmtId="0" fontId="26" fillId="5" borderId="2" xfId="0" applyFont="1" applyFill="1" applyBorder="1"/>
    <xf numFmtId="0" fontId="26" fillId="5" borderId="3" xfId="0" applyFont="1" applyFill="1" applyBorder="1"/>
    <xf numFmtId="0" fontId="26" fillId="5" borderId="8" xfId="0" applyFont="1" applyFill="1" applyBorder="1"/>
    <xf numFmtId="0" fontId="26" fillId="5" borderId="9" xfId="0" applyFont="1" applyFill="1" applyBorder="1"/>
    <xf numFmtId="0" fontId="27" fillId="6" borderId="1" xfId="0" applyFont="1" applyFill="1" applyBorder="1" applyAlignment="1">
      <alignment horizontal="center" vertical="center"/>
    </xf>
    <xf numFmtId="0" fontId="26" fillId="7" borderId="10" xfId="0" applyFont="1" applyFill="1" applyBorder="1"/>
    <xf numFmtId="0" fontId="27" fillId="8" borderId="11" xfId="0" applyFont="1" applyFill="1" applyBorder="1" applyAlignment="1">
      <alignment horizontal="center" vertical="center"/>
    </xf>
    <xf numFmtId="0" fontId="11" fillId="9" borderId="11" xfId="0" applyFont="1" applyFill="1" applyBorder="1" applyAlignment="1">
      <alignment horizontal="center"/>
    </xf>
    <xf numFmtId="0" fontId="27" fillId="8" borderId="12" xfId="0" applyFont="1" applyFill="1" applyBorder="1" applyAlignment="1">
      <alignment horizontal="center" vertical="center"/>
    </xf>
    <xf numFmtId="0" fontId="26" fillId="9" borderId="0" xfId="0" applyFont="1" applyFill="1" applyBorder="1" applyAlignment="1">
      <alignment horizontal="center"/>
    </xf>
    <xf numFmtId="0" fontId="26" fillId="9" borderId="13" xfId="0" applyFont="1" applyFill="1" applyBorder="1" applyAlignment="1">
      <alignment horizontal="center"/>
    </xf>
    <xf numFmtId="0" fontId="17" fillId="10" borderId="5" xfId="0" applyFont="1" applyFill="1" applyBorder="1" applyAlignment="1">
      <alignment horizontal="center" vertical="center"/>
    </xf>
    <xf numFmtId="0" fontId="18" fillId="10" borderId="6" xfId="0" applyFont="1" applyFill="1" applyBorder="1" applyAlignment="1">
      <alignment horizontal="center" vertical="center"/>
    </xf>
    <xf numFmtId="0" fontId="18" fillId="10" borderId="7" xfId="0" applyFont="1" applyFill="1" applyBorder="1" applyAlignment="1">
      <alignment horizontal="center" vertical="center"/>
    </xf>
    <xf numFmtId="0" fontId="8" fillId="10" borderId="5" xfId="0" applyFont="1" applyFill="1" applyBorder="1" applyAlignment="1">
      <alignment horizontal="center" vertical="center"/>
    </xf>
    <xf numFmtId="0" fontId="2" fillId="10" borderId="6" xfId="0" applyFont="1" applyFill="1" applyBorder="1" applyAlignment="1">
      <alignment horizontal="center" vertical="center"/>
    </xf>
    <xf numFmtId="0" fontId="2" fillId="10" borderId="7" xfId="0" applyFont="1" applyFill="1" applyBorder="1" applyAlignment="1">
      <alignment horizontal="center" vertical="center"/>
    </xf>
    <xf numFmtId="0" fontId="8" fillId="10" borderId="5" xfId="0" applyFont="1" applyFill="1" applyBorder="1" applyAlignment="1">
      <alignment horizontal="center" vertical="center" wrapText="1"/>
    </xf>
    <xf numFmtId="0" fontId="3"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8" fillId="0" borderId="5" xfId="0" applyFont="1" applyBorder="1" applyAlignment="1">
      <alignment horizontal="center" vertical="center"/>
    </xf>
    <xf numFmtId="0" fontId="3" fillId="10" borderId="6" xfId="0" applyFont="1" applyFill="1" applyBorder="1" applyAlignment="1">
      <alignment horizontal="center" vertical="center"/>
    </xf>
    <xf numFmtId="0" fontId="3" fillId="10" borderId="5" xfId="0" applyFont="1" applyFill="1" applyBorder="1" applyAlignment="1">
      <alignment horizontal="center" vertical="center"/>
    </xf>
    <xf numFmtId="0" fontId="34" fillId="0" borderId="24" xfId="0" applyFont="1" applyBorder="1" applyAlignment="1">
      <alignment horizontal="center"/>
    </xf>
    <xf numFmtId="0" fontId="38" fillId="0" borderId="0" xfId="0" applyFont="1" applyAlignment="1">
      <alignment horizontal="center" vertical="center"/>
    </xf>
    <xf numFmtId="0" fontId="35" fillId="0" borderId="24" xfId="0" applyFont="1" applyBorder="1" applyAlignment="1">
      <alignment horizontal="center"/>
    </xf>
    <xf numFmtId="0" fontId="33" fillId="0" borderId="11" xfId="0" applyFont="1" applyBorder="1" applyAlignment="1">
      <alignment horizontal="center" vertical="center"/>
    </xf>
    <xf numFmtId="0" fontId="10" fillId="0" borderId="25" xfId="0" applyFont="1" applyBorder="1" applyAlignment="1">
      <alignment horizontal="center" vertical="center"/>
    </xf>
    <xf numFmtId="0" fontId="0" fillId="0" borderId="25" xfId="0" applyFont="1" applyBorder="1" applyAlignment="1">
      <alignment horizontal="center" vertical="center"/>
    </xf>
    <xf numFmtId="0" fontId="38" fillId="0" borderId="0" xfId="0" applyFont="1" applyAlignment="1">
      <alignment horizontal="center" vertical="center" wrapText="1"/>
    </xf>
    <xf numFmtId="0" fontId="34" fillId="0" borderId="34" xfId="0" applyFont="1" applyBorder="1" applyAlignment="1">
      <alignment horizontal="center" vertical="center"/>
    </xf>
    <xf numFmtId="0" fontId="0" fillId="0" borderId="26" xfId="0" applyFont="1" applyBorder="1" applyAlignment="1">
      <alignment horizontal="center"/>
    </xf>
    <xf numFmtId="0" fontId="0" fillId="0" borderId="27" xfId="0" applyFont="1" applyBorder="1" applyAlignment="1">
      <alignment horizontal="center"/>
    </xf>
    <xf numFmtId="0" fontId="0" fillId="0" borderId="28" xfId="0" applyFont="1" applyBorder="1" applyAlignment="1">
      <alignment horizontal="center"/>
    </xf>
    <xf numFmtId="0" fontId="0" fillId="0" borderId="29" xfId="0" applyFont="1" applyBorder="1" applyAlignment="1">
      <alignment horizontal="center"/>
    </xf>
    <xf numFmtId="0" fontId="0" fillId="0" borderId="0" xfId="0" applyFont="1" applyBorder="1" applyAlignment="1">
      <alignment horizontal="center"/>
    </xf>
    <xf numFmtId="0" fontId="0" fillId="0" borderId="30" xfId="0" applyFont="1" applyBorder="1" applyAlignment="1">
      <alignment horizontal="center"/>
    </xf>
    <xf numFmtId="0" fontId="0" fillId="0" borderId="31" xfId="0" applyFont="1" applyBorder="1" applyAlignment="1">
      <alignment horizontal="center"/>
    </xf>
    <xf numFmtId="0" fontId="0" fillId="0" borderId="32" xfId="0" applyFont="1" applyBorder="1" applyAlignment="1">
      <alignment horizontal="center"/>
    </xf>
    <xf numFmtId="0" fontId="0" fillId="0" borderId="33" xfId="0" applyFont="1" applyBorder="1" applyAlignment="1">
      <alignment horizontal="center"/>
    </xf>
    <xf numFmtId="0" fontId="10" fillId="0" borderId="0" xfId="0" applyFont="1" applyAlignment="1">
      <alignment horizontal="center" vertical="center" wrapText="1"/>
    </xf>
    <xf numFmtId="0" fontId="0" fillId="0" borderId="0" xfId="0" applyFont="1" applyAlignment="1">
      <alignment horizontal="center" vertical="center" wrapText="1"/>
    </xf>
    <xf numFmtId="0" fontId="34" fillId="0" borderId="0" xfId="0" applyFont="1" applyAlignment="1">
      <alignment horizontal="center" vertical="center"/>
    </xf>
    <xf numFmtId="0" fontId="36" fillId="0" borderId="0" xfId="0" applyFont="1" applyAlignment="1">
      <alignment horizontal="center" vertical="center"/>
    </xf>
    <xf numFmtId="0" fontId="36" fillId="0" borderId="0" xfId="0" applyFont="1" applyAlignment="1">
      <alignment horizontal="center"/>
    </xf>
    <xf numFmtId="0" fontId="39" fillId="0" borderId="0" xfId="0" applyFont="1" applyAlignment="1">
      <alignment horizontal="center" vertical="center"/>
    </xf>
    <xf numFmtId="0" fontId="37" fillId="0" borderId="0" xfId="0" applyFont="1" applyAlignment="1">
      <alignment horizontal="center" vertical="center"/>
    </xf>
    <xf numFmtId="0" fontId="34" fillId="0" borderId="32" xfId="0" applyFont="1" applyBorder="1" applyAlignment="1">
      <alignment horizontal="center" vertical="center"/>
    </xf>
    <xf numFmtId="0" fontId="34" fillId="0" borderId="0" xfId="0" applyFont="1" applyAlignment="1">
      <alignment horizontal="center"/>
    </xf>
    <xf numFmtId="0" fontId="10" fillId="10" borderId="11" xfId="0" applyFont="1" applyFill="1" applyBorder="1" applyAlignment="1">
      <alignment horizontal="center"/>
    </xf>
    <xf numFmtId="0" fontId="34" fillId="0" borderId="24" xfId="0" applyFont="1" applyBorder="1" applyAlignment="1">
      <alignment horizontal="center" vertical="center"/>
    </xf>
    <xf numFmtId="0" fontId="10" fillId="10" borderId="35" xfId="0" applyFont="1" applyFill="1" applyBorder="1" applyAlignment="1">
      <alignment horizontal="center"/>
    </xf>
    <xf numFmtId="0" fontId="10" fillId="10" borderId="24" xfId="0" applyFont="1" applyFill="1" applyBorder="1" applyAlignment="1">
      <alignment horizontal="center"/>
    </xf>
  </cellXfs>
  <cellStyles count="2">
    <cellStyle name="Normal" xfId="0" builtinId="0"/>
    <cellStyle name="Normal 2" xfId="1"/>
  </cellStyles>
  <dxfs count="2">
    <dxf>
      <alignment horizontal="center"/>
    </dxf>
    <dxf>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21" Type="http://schemas.openxmlformats.org/officeDocument/2006/relationships/customXml" Target="../customXml/item1.xml"/><Relationship Id="rId12" Type="http://schemas.openxmlformats.org/officeDocument/2006/relationships/worksheet" Target="worksheets/sheet12.xml"/><Relationship Id="rId17" Type="http://schemas.openxmlformats.org/officeDocument/2006/relationships/theme" Target="theme/theme1.xml"/><Relationship Id="rId7" Type="http://schemas.openxmlformats.org/officeDocument/2006/relationships/worksheet" Target="worksheets/sheet7.xml"/><Relationship Id="rId20" Type="http://schemas.openxmlformats.org/officeDocument/2006/relationships/calcChain" Target="calcChain.xml"/><Relationship Id="rId16" Type="http://schemas.openxmlformats.org/officeDocument/2006/relationships/pivotCacheDefinition" Target="pivotCache/pivotCacheDefinition2.xml"/><Relationship Id="rId2" Type="http://schemas.openxmlformats.org/officeDocument/2006/relationships/worksheet" Target="worksheets/sheet2.xml"/><Relationship Id="rId11" Type="http://schemas.openxmlformats.org/officeDocument/2006/relationships/worksheet" Target="worksheets/sheet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1.xml"/><Relationship Id="rId5" Type="http://schemas.openxmlformats.org/officeDocument/2006/relationships/worksheet" Target="worksheets/sheet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9" Type="http://schemas.openxmlformats.org/officeDocument/2006/relationships/worksheet" Target="worksheets/sheet9.xml"/><Relationship Id="rId14" Type="http://schemas.openxmlformats.org/officeDocument/2006/relationships/worksheet" Target="worksheets/sheet14.xml"/><Relationship Id="rId4" Type="http://schemas.openxmlformats.org/officeDocument/2006/relationships/worksheet" Target="worksheets/sheet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_rels/chart2.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s>
</file>

<file path=xl/charts/_rels/chart3.xml.rels><?xml version="1.0" encoding="UTF-8" standalone="yes"?>
<Relationships xmlns="http://schemas.openxmlformats.org/package/2006/relationships"><Relationship Id="rId1" Type="http://schemas.microsoft.com/office/2011/relationships/chartStyle" Target="style3.xml"/><Relationship Id="rId2" Type="http://schemas.microsoft.com/office/2011/relationships/chartColorStyle" Target="colors3.xml"/></Relationships>
</file>

<file path=xl/charts/_rels/chart4.xml.rels><?xml version="1.0" encoding="UTF-8" standalone="yes"?>
<Relationships xmlns="http://schemas.openxmlformats.org/package/2006/relationships"><Relationship Id="rId1" Type="http://schemas.microsoft.com/office/2011/relationships/chartStyle" Target="style4.xml"/><Relationship Id="rId2" Type="http://schemas.microsoft.com/office/2011/relationships/chartColorStyle" Target="colors4.xml"/></Relationships>
</file>

<file path=xl/charts/_rels/chart5.xml.rels><?xml version="1.0" encoding="UTF-8" standalone="yes"?>
<Relationships xmlns="http://schemas.openxmlformats.org/package/2006/relationships"><Relationship Id="rId1" Type="http://schemas.microsoft.com/office/2011/relationships/chartStyle" Target="style5.xml"/><Relationship Id="rId2" Type="http://schemas.microsoft.com/office/2011/relationships/chartColorStyle" Target="colors5.xml"/></Relationships>
</file>

<file path=xl/charts/_rels/chart6.xml.rels><?xml version="1.0" encoding="UTF-8" standalone="yes"?>
<Relationships xmlns="http://schemas.openxmlformats.org/package/2006/relationships"><Relationship Id="rId1" Type="http://schemas.microsoft.com/office/2011/relationships/chartStyle" Target="style6.xml"/><Relationship Id="rId2" Type="http://schemas.microsoft.com/office/2011/relationships/chartColorStyle" Target="colors6.xml"/></Relationships>
</file>

<file path=xl/charts/_rels/chart7.xml.rels><?xml version="1.0" encoding="UTF-8" standalone="yes"?>
<Relationships xmlns="http://schemas.openxmlformats.org/package/2006/relationships"><Relationship Id="rId1" Type="http://schemas.microsoft.com/office/2011/relationships/chartStyle" Target="style9.xml"/><Relationship Id="rId2" Type="http://schemas.microsoft.com/office/2011/relationships/chartColorStyle" Target="colors9.xml"/></Relationships>
</file>

<file path=xl/charts/_rels/chart8.xml.rels><?xml version="1.0" encoding="UTF-8" standalone="yes"?>
<Relationships xmlns="http://schemas.openxmlformats.org/package/2006/relationships"><Relationship Id="rId1" Type="http://schemas.microsoft.com/office/2011/relationships/chartStyle" Target="style10.xml"/><Relationship Id="rId2" Type="http://schemas.microsoft.com/office/2011/relationships/chartColorStyle" Target="colors10.xml"/></Relationships>
</file>

<file path=xl/charts/_rels/chartEx1.xml.rels><?xml version="1.0" encoding="UTF-8" standalone="yes"?>
<Relationships xmlns="http://schemas.openxmlformats.org/package/2006/relationships"><Relationship Id="rId1" Type="http://schemas.microsoft.com/office/2011/relationships/chartStyle" Target="style7.xml"/><Relationship Id="rId2" Type="http://schemas.microsoft.com/office/2011/relationships/chartColorStyle" Target="colors7.xml"/></Relationships>
</file>

<file path=xl/charts/_rels/chartEx2.xml.rels><?xml version="1.0" encoding="UTF-8" standalone="yes"?>
<Relationships xmlns="http://schemas.openxmlformats.org/package/2006/relationships"><Relationship Id="rId1" Type="http://schemas.microsoft.com/office/2011/relationships/chartStyle" Target="style8.xml"/><Relationship Id="rId2" Type="http://schemas.microsoft.com/office/2011/relationships/chartColorStyle" Target="colors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Gráfico Frequência</a:t>
            </a:r>
            <a:r>
              <a:rPr lang="pt-BR" baseline="0"/>
              <a:t>  - Objetivo do PNA Vinculado (Diretrizes)</a:t>
            </a:r>
          </a:p>
        </c:rich>
      </c:tx>
      <c:overlay val="0"/>
      <c:spPr>
        <a:noFill/>
        <a:ln>
          <a:noFill/>
        </a:ln>
        <a:effectLst/>
      </c:spPr>
    </c:title>
    <c:autoTitleDeleted val="0"/>
    <c:plotArea>
      <c:layout/>
      <c:barChart>
        <c:barDir val="col"/>
        <c:grouping val="clustered"/>
        <c:varyColors val="0"/>
        <c:ser>
          <c:idx val="0"/>
          <c:order val="0"/>
          <c:tx>
            <c:strRef>
              <c:f>Gráfico_1!$B$6</c:f>
              <c:strCache>
                <c:ptCount val="1"/>
                <c:pt idx="0">
                  <c:v>Obj 1: Produção e Gestão do Conhecimento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Gráfico_1!$A$7:$A$19</c:f>
              <c:strCache>
                <c:ptCount val="13"/>
                <c:pt idx="0">
                  <c:v>Agricultura</c:v>
                </c:pt>
                <c:pt idx="1">
                  <c:v>Biodiversidade e Ecossistemas</c:v>
                </c:pt>
                <c:pt idx="2">
                  <c:v>Cidades</c:v>
                </c:pt>
                <c:pt idx="3">
                  <c:v>Gestão de Riscos de Desastre</c:v>
                </c:pt>
                <c:pt idx="4">
                  <c:v>Indústria e Mineração</c:v>
                </c:pt>
                <c:pt idx="5">
                  <c:v>Infraestrutura: Energia</c:v>
                </c:pt>
                <c:pt idx="6">
                  <c:v>Infraestrutura: Mobilidade Urbana</c:v>
                </c:pt>
                <c:pt idx="7">
                  <c:v>Infraestrutura: Transporte</c:v>
                </c:pt>
                <c:pt idx="8">
                  <c:v>Povos e Populações Vulneráveis</c:v>
                </c:pt>
                <c:pt idx="9">
                  <c:v>Recursos Hídricos</c:v>
                </c:pt>
                <c:pt idx="10">
                  <c:v>Saúde</c:v>
                </c:pt>
                <c:pt idx="11">
                  <c:v>Segurança Alimentar e Nutricional</c:v>
                </c:pt>
                <c:pt idx="12">
                  <c:v>Zonas Costeiras</c:v>
                </c:pt>
              </c:strCache>
            </c:strRef>
          </c:cat>
          <c:val>
            <c:numRef>
              <c:f>Gráfico_1!$B$7:$B$19</c:f>
              <c:numCache>
                <c:formatCode>General</c:formatCode>
                <c:ptCount val="13"/>
                <c:pt idx="0">
                  <c:v>4.0</c:v>
                </c:pt>
                <c:pt idx="1">
                  <c:v>3.0</c:v>
                </c:pt>
                <c:pt idx="2">
                  <c:v>6.0</c:v>
                </c:pt>
                <c:pt idx="3">
                  <c:v>4.0</c:v>
                </c:pt>
                <c:pt idx="4">
                  <c:v>7.0</c:v>
                </c:pt>
                <c:pt idx="5">
                  <c:v>6.0</c:v>
                </c:pt>
                <c:pt idx="6">
                  <c:v>3.0</c:v>
                </c:pt>
                <c:pt idx="7">
                  <c:v>2.0</c:v>
                </c:pt>
                <c:pt idx="8">
                  <c:v>9.0</c:v>
                </c:pt>
                <c:pt idx="9">
                  <c:v>13.0</c:v>
                </c:pt>
                <c:pt idx="10">
                  <c:v>5.0</c:v>
                </c:pt>
                <c:pt idx="11">
                  <c:v>0.0</c:v>
                </c:pt>
                <c:pt idx="12">
                  <c:v>0.0</c:v>
                </c:pt>
              </c:numCache>
            </c:numRef>
          </c:val>
          <c:extLst xmlns:c16r2="http://schemas.microsoft.com/office/drawing/2015/06/chart">
            <c:ext xmlns:c16="http://schemas.microsoft.com/office/drawing/2014/chart" uri="{C3380CC4-5D6E-409C-BE32-E72D297353CC}">
              <c16:uniqueId val="{00000000-693D-4C90-A1AF-72A8551CF8C2}"/>
            </c:ext>
          </c:extLst>
        </c:ser>
        <c:ser>
          <c:idx val="1"/>
          <c:order val="1"/>
          <c:tx>
            <c:strRef>
              <c:f>Gráfico_1!$C$6</c:f>
              <c:strCache>
                <c:ptCount val="1"/>
                <c:pt idx="0">
                  <c:v>Obj 2: Coordenação e cooperação institucional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Gráfico_1!$A$7:$A$19</c:f>
              <c:strCache>
                <c:ptCount val="13"/>
                <c:pt idx="0">
                  <c:v>Agricultura</c:v>
                </c:pt>
                <c:pt idx="1">
                  <c:v>Biodiversidade e Ecossistemas</c:v>
                </c:pt>
                <c:pt idx="2">
                  <c:v>Cidades</c:v>
                </c:pt>
                <c:pt idx="3">
                  <c:v>Gestão de Riscos de Desastre</c:v>
                </c:pt>
                <c:pt idx="4">
                  <c:v>Indústria e Mineração</c:v>
                </c:pt>
                <c:pt idx="5">
                  <c:v>Infraestrutura: Energia</c:v>
                </c:pt>
                <c:pt idx="6">
                  <c:v>Infraestrutura: Mobilidade Urbana</c:v>
                </c:pt>
                <c:pt idx="7">
                  <c:v>Infraestrutura: Transporte</c:v>
                </c:pt>
                <c:pt idx="8">
                  <c:v>Povos e Populações Vulneráveis</c:v>
                </c:pt>
                <c:pt idx="9">
                  <c:v>Recursos Hídricos</c:v>
                </c:pt>
                <c:pt idx="10">
                  <c:v>Saúde</c:v>
                </c:pt>
                <c:pt idx="11">
                  <c:v>Segurança Alimentar e Nutricional</c:v>
                </c:pt>
                <c:pt idx="12">
                  <c:v>Zonas Costeiras</c:v>
                </c:pt>
              </c:strCache>
            </c:strRef>
          </c:cat>
          <c:val>
            <c:numRef>
              <c:f>Gráfico_1!$C$7:$C$19</c:f>
              <c:numCache>
                <c:formatCode>General</c:formatCode>
                <c:ptCount val="13"/>
                <c:pt idx="0">
                  <c:v>6.0</c:v>
                </c:pt>
                <c:pt idx="1">
                  <c:v>1.0</c:v>
                </c:pt>
                <c:pt idx="2">
                  <c:v>5.0</c:v>
                </c:pt>
                <c:pt idx="3">
                  <c:v>5.0</c:v>
                </c:pt>
                <c:pt idx="4">
                  <c:v>4.0</c:v>
                </c:pt>
                <c:pt idx="5">
                  <c:v>3.0</c:v>
                </c:pt>
                <c:pt idx="6">
                  <c:v>2.0</c:v>
                </c:pt>
                <c:pt idx="7">
                  <c:v>5.0</c:v>
                </c:pt>
                <c:pt idx="8">
                  <c:v>8.0</c:v>
                </c:pt>
                <c:pt idx="9">
                  <c:v>9.0</c:v>
                </c:pt>
                <c:pt idx="10">
                  <c:v>5.0</c:v>
                </c:pt>
                <c:pt idx="11">
                  <c:v>0.0</c:v>
                </c:pt>
                <c:pt idx="12">
                  <c:v>0.0</c:v>
                </c:pt>
              </c:numCache>
            </c:numRef>
          </c:val>
          <c:extLst xmlns:c16r2="http://schemas.microsoft.com/office/drawing/2015/06/chart">
            <c:ext xmlns:c16="http://schemas.microsoft.com/office/drawing/2014/chart" uri="{C3380CC4-5D6E-409C-BE32-E72D297353CC}">
              <c16:uniqueId val="{00000001-693D-4C90-A1AF-72A8551CF8C2}"/>
            </c:ext>
          </c:extLst>
        </c:ser>
        <c:ser>
          <c:idx val="2"/>
          <c:order val="2"/>
          <c:tx>
            <c:strRef>
              <c:f>Gráfico_1!$D$6</c:f>
              <c:strCache>
                <c:ptCount val="1"/>
                <c:pt idx="0">
                  <c:v>Obj 3: Medidas de Adaptação e redução do risco climático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Gráfico_1!$A$7:$A$19</c:f>
              <c:strCache>
                <c:ptCount val="13"/>
                <c:pt idx="0">
                  <c:v>Agricultura</c:v>
                </c:pt>
                <c:pt idx="1">
                  <c:v>Biodiversidade e Ecossistemas</c:v>
                </c:pt>
                <c:pt idx="2">
                  <c:v>Cidades</c:v>
                </c:pt>
                <c:pt idx="3">
                  <c:v>Gestão de Riscos de Desastre</c:v>
                </c:pt>
                <c:pt idx="4">
                  <c:v>Indústria e Mineração</c:v>
                </c:pt>
                <c:pt idx="5">
                  <c:v>Infraestrutura: Energia</c:v>
                </c:pt>
                <c:pt idx="6">
                  <c:v>Infraestrutura: Mobilidade Urbana</c:v>
                </c:pt>
                <c:pt idx="7">
                  <c:v>Infraestrutura: Transporte</c:v>
                </c:pt>
                <c:pt idx="8">
                  <c:v>Povos e Populações Vulneráveis</c:v>
                </c:pt>
                <c:pt idx="9">
                  <c:v>Recursos Hídricos</c:v>
                </c:pt>
                <c:pt idx="10">
                  <c:v>Saúde</c:v>
                </c:pt>
                <c:pt idx="11">
                  <c:v>Segurança Alimentar e Nutricional</c:v>
                </c:pt>
                <c:pt idx="12">
                  <c:v>Zonas Costeiras</c:v>
                </c:pt>
              </c:strCache>
            </c:strRef>
          </c:cat>
          <c:val>
            <c:numRef>
              <c:f>Gráfico_1!$D$7:$D$19</c:f>
              <c:numCache>
                <c:formatCode>General</c:formatCode>
                <c:ptCount val="13"/>
                <c:pt idx="0">
                  <c:v>2.0</c:v>
                </c:pt>
                <c:pt idx="1">
                  <c:v>2.0</c:v>
                </c:pt>
                <c:pt idx="2">
                  <c:v>6.0</c:v>
                </c:pt>
                <c:pt idx="3">
                  <c:v>5.0</c:v>
                </c:pt>
                <c:pt idx="4">
                  <c:v>3.0</c:v>
                </c:pt>
                <c:pt idx="5">
                  <c:v>1.0</c:v>
                </c:pt>
                <c:pt idx="6">
                  <c:v>3.0</c:v>
                </c:pt>
                <c:pt idx="7">
                  <c:v>1.0</c:v>
                </c:pt>
                <c:pt idx="8">
                  <c:v>9.0</c:v>
                </c:pt>
                <c:pt idx="9">
                  <c:v>20.0</c:v>
                </c:pt>
                <c:pt idx="10">
                  <c:v>5.0</c:v>
                </c:pt>
                <c:pt idx="11">
                  <c:v>1.0</c:v>
                </c:pt>
                <c:pt idx="12">
                  <c:v>1.0</c:v>
                </c:pt>
              </c:numCache>
            </c:numRef>
          </c:val>
          <c:extLst xmlns:c16r2="http://schemas.microsoft.com/office/drawing/2015/06/chart">
            <c:ext xmlns:c16="http://schemas.microsoft.com/office/drawing/2014/chart" uri="{C3380CC4-5D6E-409C-BE32-E72D297353CC}">
              <c16:uniqueId val="{00000002-693D-4C90-A1AF-72A8551CF8C2}"/>
            </c:ext>
          </c:extLst>
        </c:ser>
        <c:dLbls>
          <c:showLegendKey val="0"/>
          <c:showVal val="0"/>
          <c:showCatName val="0"/>
          <c:showSerName val="0"/>
          <c:showPercent val="0"/>
          <c:showBubbleSize val="0"/>
        </c:dLbls>
        <c:gapWidth val="219"/>
        <c:overlap val="-27"/>
        <c:axId val="2135281064"/>
        <c:axId val="2142583576"/>
      </c:barChart>
      <c:catAx>
        <c:axId val="2135281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142583576"/>
        <c:crosses val="autoZero"/>
        <c:auto val="1"/>
        <c:lblAlgn val="ctr"/>
        <c:lblOffset val="100"/>
        <c:noMultiLvlLbl val="0"/>
      </c:catAx>
      <c:valAx>
        <c:axId val="2142583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5281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5" l="0.511811024" r="0.511811024" t="0.787401575" header="0.31496062" footer="0.3149606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800" b="0" i="0" baseline="0">
                <a:effectLst/>
              </a:rPr>
              <a:t>Gráfico Frequência  - Objetivo do PNA Vinculado (Metas)</a:t>
            </a:r>
            <a:endParaRPr lang="pt-BR">
              <a:effectLst/>
            </a:endParaRPr>
          </a:p>
        </c:rich>
      </c:tx>
      <c:overlay val="0"/>
      <c:spPr>
        <a:noFill/>
        <a:ln>
          <a:noFill/>
        </a:ln>
        <a:effectLst/>
      </c:spPr>
    </c:title>
    <c:autoTitleDeleted val="0"/>
    <c:plotArea>
      <c:layout/>
      <c:barChart>
        <c:barDir val="col"/>
        <c:grouping val="clustered"/>
        <c:varyColors val="0"/>
        <c:ser>
          <c:idx val="0"/>
          <c:order val="0"/>
          <c:tx>
            <c:strRef>
              <c:f>Gráfico_1!$B$29</c:f>
              <c:strCache>
                <c:ptCount val="1"/>
                <c:pt idx="0">
                  <c:v>Obj 1: Produção e Gestão do Conhecimento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Gráfico_1!$A$30:$A$36</c:f>
              <c:strCache>
                <c:ptCount val="7"/>
                <c:pt idx="0">
                  <c:v>Agricultura</c:v>
                </c:pt>
                <c:pt idx="1">
                  <c:v>Biodiversidade e Ecossistemas</c:v>
                </c:pt>
                <c:pt idx="2">
                  <c:v>Povos e Populações Vulneráveis</c:v>
                </c:pt>
                <c:pt idx="3">
                  <c:v>Recursos Hídricos</c:v>
                </c:pt>
                <c:pt idx="4">
                  <c:v>Saúde</c:v>
                </c:pt>
                <c:pt idx="5">
                  <c:v>Transversal</c:v>
                </c:pt>
                <c:pt idx="6">
                  <c:v>Zonas Costeiras</c:v>
                </c:pt>
              </c:strCache>
            </c:strRef>
          </c:cat>
          <c:val>
            <c:numRef>
              <c:f>Gráfico_1!$B$30:$B$36</c:f>
              <c:numCache>
                <c:formatCode>General</c:formatCode>
                <c:ptCount val="7"/>
                <c:pt idx="0">
                  <c:v>2.0</c:v>
                </c:pt>
                <c:pt idx="1">
                  <c:v>0.0</c:v>
                </c:pt>
                <c:pt idx="2">
                  <c:v>2.0</c:v>
                </c:pt>
                <c:pt idx="3">
                  <c:v>1.0</c:v>
                </c:pt>
                <c:pt idx="4">
                  <c:v>1.0</c:v>
                </c:pt>
                <c:pt idx="5">
                  <c:v>6.0</c:v>
                </c:pt>
                <c:pt idx="6">
                  <c:v>0.0</c:v>
                </c:pt>
              </c:numCache>
            </c:numRef>
          </c:val>
          <c:extLst xmlns:c16r2="http://schemas.microsoft.com/office/drawing/2015/06/chart">
            <c:ext xmlns:c16="http://schemas.microsoft.com/office/drawing/2014/chart" uri="{C3380CC4-5D6E-409C-BE32-E72D297353CC}">
              <c16:uniqueId val="{00000000-2EFF-4765-938E-60A33A7072F9}"/>
            </c:ext>
          </c:extLst>
        </c:ser>
        <c:ser>
          <c:idx val="1"/>
          <c:order val="1"/>
          <c:tx>
            <c:strRef>
              <c:f>Gráfico_1!$C$29</c:f>
              <c:strCache>
                <c:ptCount val="1"/>
                <c:pt idx="0">
                  <c:v>Obj 2: Coordenação e cooperação institucional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Gráfico_1!$A$30:$A$36</c:f>
              <c:strCache>
                <c:ptCount val="7"/>
                <c:pt idx="0">
                  <c:v>Agricultura</c:v>
                </c:pt>
                <c:pt idx="1">
                  <c:v>Biodiversidade e Ecossistemas</c:v>
                </c:pt>
                <c:pt idx="2">
                  <c:v>Povos e Populações Vulneráveis</c:v>
                </c:pt>
                <c:pt idx="3">
                  <c:v>Recursos Hídricos</c:v>
                </c:pt>
                <c:pt idx="4">
                  <c:v>Saúde</c:v>
                </c:pt>
                <c:pt idx="5">
                  <c:v>Transversal</c:v>
                </c:pt>
                <c:pt idx="6">
                  <c:v>Zonas Costeiras</c:v>
                </c:pt>
              </c:strCache>
            </c:strRef>
          </c:cat>
          <c:val>
            <c:numRef>
              <c:f>Gráfico_1!$C$30:$C$36</c:f>
              <c:numCache>
                <c:formatCode>General</c:formatCode>
                <c:ptCount val="7"/>
                <c:pt idx="0">
                  <c:v>0.0</c:v>
                </c:pt>
                <c:pt idx="1">
                  <c:v>0.0</c:v>
                </c:pt>
                <c:pt idx="2">
                  <c:v>1.0</c:v>
                </c:pt>
                <c:pt idx="3">
                  <c:v>1.0</c:v>
                </c:pt>
                <c:pt idx="4">
                  <c:v>1.0</c:v>
                </c:pt>
                <c:pt idx="5">
                  <c:v>7.0</c:v>
                </c:pt>
                <c:pt idx="6">
                  <c:v>0.0</c:v>
                </c:pt>
              </c:numCache>
            </c:numRef>
          </c:val>
          <c:extLst xmlns:c16r2="http://schemas.microsoft.com/office/drawing/2015/06/chart">
            <c:ext xmlns:c16="http://schemas.microsoft.com/office/drawing/2014/chart" uri="{C3380CC4-5D6E-409C-BE32-E72D297353CC}">
              <c16:uniqueId val="{00000001-2EFF-4765-938E-60A33A7072F9}"/>
            </c:ext>
          </c:extLst>
        </c:ser>
        <c:ser>
          <c:idx val="2"/>
          <c:order val="2"/>
          <c:tx>
            <c:strRef>
              <c:f>Gráfico_1!$D$29</c:f>
              <c:strCache>
                <c:ptCount val="1"/>
                <c:pt idx="0">
                  <c:v>Obj 3: Medidas de Adaptação e redução do risco climático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Gráfico_1!$A$30:$A$36</c:f>
              <c:strCache>
                <c:ptCount val="7"/>
                <c:pt idx="0">
                  <c:v>Agricultura</c:v>
                </c:pt>
                <c:pt idx="1">
                  <c:v>Biodiversidade e Ecossistemas</c:v>
                </c:pt>
                <c:pt idx="2">
                  <c:v>Povos e Populações Vulneráveis</c:v>
                </c:pt>
                <c:pt idx="3">
                  <c:v>Recursos Hídricos</c:v>
                </c:pt>
                <c:pt idx="4">
                  <c:v>Saúde</c:v>
                </c:pt>
                <c:pt idx="5">
                  <c:v>Transversal</c:v>
                </c:pt>
                <c:pt idx="6">
                  <c:v>Zonas Costeiras</c:v>
                </c:pt>
              </c:strCache>
            </c:strRef>
          </c:cat>
          <c:val>
            <c:numRef>
              <c:f>Gráfico_1!$D$30:$D$36</c:f>
              <c:numCache>
                <c:formatCode>General</c:formatCode>
                <c:ptCount val="7"/>
                <c:pt idx="0">
                  <c:v>0.0</c:v>
                </c:pt>
                <c:pt idx="1">
                  <c:v>0.0</c:v>
                </c:pt>
                <c:pt idx="2">
                  <c:v>2.0</c:v>
                </c:pt>
                <c:pt idx="3">
                  <c:v>2.0</c:v>
                </c:pt>
                <c:pt idx="4">
                  <c:v>0.0</c:v>
                </c:pt>
                <c:pt idx="5">
                  <c:v>2.0</c:v>
                </c:pt>
                <c:pt idx="6">
                  <c:v>0.0</c:v>
                </c:pt>
              </c:numCache>
            </c:numRef>
          </c:val>
          <c:extLst xmlns:c16r2="http://schemas.microsoft.com/office/drawing/2015/06/chart">
            <c:ext xmlns:c16="http://schemas.microsoft.com/office/drawing/2014/chart" uri="{C3380CC4-5D6E-409C-BE32-E72D297353CC}">
              <c16:uniqueId val="{00000002-2EFF-4765-938E-60A33A7072F9}"/>
            </c:ext>
          </c:extLst>
        </c:ser>
        <c:dLbls>
          <c:showLegendKey val="0"/>
          <c:showVal val="0"/>
          <c:showCatName val="0"/>
          <c:showSerName val="0"/>
          <c:showPercent val="0"/>
          <c:showBubbleSize val="0"/>
        </c:dLbls>
        <c:gapWidth val="219"/>
        <c:overlap val="-27"/>
        <c:axId val="2132836264"/>
        <c:axId val="2132838536"/>
      </c:barChart>
      <c:catAx>
        <c:axId val="2132836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132838536"/>
        <c:crosses val="autoZero"/>
        <c:auto val="1"/>
        <c:lblAlgn val="ctr"/>
        <c:lblOffset val="100"/>
        <c:noMultiLvlLbl val="0"/>
      </c:catAx>
      <c:valAx>
        <c:axId val="2132838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2836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5" l="0.511811024" r="0.511811024" t="0.787401575" header="0.31496062" footer="0.3149606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Status de Implementação</a:t>
            </a:r>
            <a:r>
              <a:rPr lang="pt-BR" baseline="0"/>
              <a:t> de Diretrizes por Estratégia</a:t>
            </a:r>
            <a:endParaRPr lang="pt-BR"/>
          </a:p>
        </c:rich>
      </c:tx>
      <c:overlay val="0"/>
      <c:spPr>
        <a:noFill/>
        <a:ln>
          <a:noFill/>
        </a:ln>
        <a:effectLst/>
      </c:spPr>
    </c:title>
    <c:autoTitleDeleted val="0"/>
    <c:plotArea>
      <c:layout/>
      <c:barChart>
        <c:barDir val="bar"/>
        <c:grouping val="stacked"/>
        <c:varyColors val="0"/>
        <c:ser>
          <c:idx val="0"/>
          <c:order val="0"/>
          <c:tx>
            <c:strRef>
              <c:f>Gráfico_2!$B$24</c:f>
              <c:strCache>
                <c:ptCount val="1"/>
                <c:pt idx="0">
                  <c:v>Realizado</c:v>
                </c:pt>
              </c:strCache>
            </c:strRef>
          </c:tx>
          <c:spPr>
            <a:solidFill>
              <a:schemeClr val="accent1"/>
            </a:solidFill>
            <a:ln>
              <a:noFill/>
            </a:ln>
            <a:effectLst/>
          </c:spPr>
          <c:invertIfNegative val="0"/>
          <c:cat>
            <c:strRef>
              <c:f>Gráfico_2!$A$25:$A$38</c:f>
              <c:strCache>
                <c:ptCount val="14"/>
                <c:pt idx="0">
                  <c:v>Agricultura</c:v>
                </c:pt>
                <c:pt idx="1">
                  <c:v>Biodiversidade e Ecossistemas</c:v>
                </c:pt>
                <c:pt idx="2">
                  <c:v>Cidades</c:v>
                </c:pt>
                <c:pt idx="3">
                  <c:v>Gestão de Riscos de Desastre</c:v>
                </c:pt>
                <c:pt idx="4">
                  <c:v>Indústria e Mineração</c:v>
                </c:pt>
                <c:pt idx="5">
                  <c:v>Infraestrutura: Energia</c:v>
                </c:pt>
                <c:pt idx="6">
                  <c:v>Infraestrutura: Mobilidade Urbana</c:v>
                </c:pt>
                <c:pt idx="7">
                  <c:v>Infraestrutura: Transporte</c:v>
                </c:pt>
                <c:pt idx="8">
                  <c:v>Povos e Populações Vulneráveis</c:v>
                </c:pt>
                <c:pt idx="9">
                  <c:v>Recursos Hídricos</c:v>
                </c:pt>
                <c:pt idx="10">
                  <c:v>Saúde</c:v>
                </c:pt>
                <c:pt idx="11">
                  <c:v>Segurança Alimentar e Nutricional</c:v>
                </c:pt>
                <c:pt idx="12">
                  <c:v>Zonas Costeiras</c:v>
                </c:pt>
                <c:pt idx="13">
                  <c:v>Metas Transversais</c:v>
                </c:pt>
              </c:strCache>
            </c:strRef>
          </c:cat>
          <c:val>
            <c:numRef>
              <c:f>Gráfico_2!$B$25:$B$38</c:f>
              <c:numCache>
                <c:formatCode>General</c:formatCode>
                <c:ptCount val="14"/>
                <c:pt idx="0">
                  <c:v>8.0</c:v>
                </c:pt>
                <c:pt idx="1">
                  <c:v>1.0</c:v>
                </c:pt>
                <c:pt idx="2">
                  <c:v>0.0</c:v>
                </c:pt>
                <c:pt idx="3">
                  <c:v>2.0</c:v>
                </c:pt>
                <c:pt idx="4">
                  <c:v>6.0</c:v>
                </c:pt>
                <c:pt idx="5">
                  <c:v>5.0</c:v>
                </c:pt>
                <c:pt idx="6">
                  <c:v>7.0</c:v>
                </c:pt>
                <c:pt idx="7">
                  <c:v>5.0</c:v>
                </c:pt>
                <c:pt idx="8">
                  <c:v>6.0</c:v>
                </c:pt>
                <c:pt idx="9">
                  <c:v>19.0</c:v>
                </c:pt>
                <c:pt idx="10">
                  <c:v>0.0</c:v>
                </c:pt>
                <c:pt idx="11">
                  <c:v>3.0</c:v>
                </c:pt>
                <c:pt idx="12">
                  <c:v>0.0</c:v>
                </c:pt>
                <c:pt idx="13">
                  <c:v>0.0</c:v>
                </c:pt>
              </c:numCache>
            </c:numRef>
          </c:val>
          <c:extLst xmlns:c16r2="http://schemas.microsoft.com/office/drawing/2015/06/chart">
            <c:ext xmlns:c16="http://schemas.microsoft.com/office/drawing/2014/chart" uri="{C3380CC4-5D6E-409C-BE32-E72D297353CC}">
              <c16:uniqueId val="{00000000-DC87-4480-9139-E319A47DCA21}"/>
            </c:ext>
          </c:extLst>
        </c:ser>
        <c:ser>
          <c:idx val="1"/>
          <c:order val="1"/>
          <c:tx>
            <c:strRef>
              <c:f>Gráfico_2!$C$24</c:f>
              <c:strCache>
                <c:ptCount val="1"/>
                <c:pt idx="0">
                  <c:v>Implementação sugerida para o próximo ciclo do PNA</c:v>
                </c:pt>
              </c:strCache>
            </c:strRef>
          </c:tx>
          <c:spPr>
            <a:solidFill>
              <a:schemeClr val="accent2"/>
            </a:solidFill>
            <a:ln>
              <a:noFill/>
            </a:ln>
            <a:effectLst/>
          </c:spPr>
          <c:invertIfNegative val="0"/>
          <c:cat>
            <c:strRef>
              <c:f>Gráfico_2!$A$25:$A$38</c:f>
              <c:strCache>
                <c:ptCount val="14"/>
                <c:pt idx="0">
                  <c:v>Agricultura</c:v>
                </c:pt>
                <c:pt idx="1">
                  <c:v>Biodiversidade e Ecossistemas</c:v>
                </c:pt>
                <c:pt idx="2">
                  <c:v>Cidades</c:v>
                </c:pt>
                <c:pt idx="3">
                  <c:v>Gestão de Riscos de Desastre</c:v>
                </c:pt>
                <c:pt idx="4">
                  <c:v>Indústria e Mineração</c:v>
                </c:pt>
                <c:pt idx="5">
                  <c:v>Infraestrutura: Energia</c:v>
                </c:pt>
                <c:pt idx="6">
                  <c:v>Infraestrutura: Mobilidade Urbana</c:v>
                </c:pt>
                <c:pt idx="7">
                  <c:v>Infraestrutura: Transporte</c:v>
                </c:pt>
                <c:pt idx="8">
                  <c:v>Povos e Populações Vulneráveis</c:v>
                </c:pt>
                <c:pt idx="9">
                  <c:v>Recursos Hídricos</c:v>
                </c:pt>
                <c:pt idx="10">
                  <c:v>Saúde</c:v>
                </c:pt>
                <c:pt idx="11">
                  <c:v>Segurança Alimentar e Nutricional</c:v>
                </c:pt>
                <c:pt idx="12">
                  <c:v>Zonas Costeiras</c:v>
                </c:pt>
                <c:pt idx="13">
                  <c:v>Metas Transversais</c:v>
                </c:pt>
              </c:strCache>
            </c:strRef>
          </c:cat>
          <c:val>
            <c:numRef>
              <c:f>Gráfico_2!$C$25:$C$38</c:f>
              <c:numCache>
                <c:formatCode>General</c:formatCode>
                <c:ptCount val="14"/>
                <c:pt idx="0">
                  <c:v>0.0</c:v>
                </c:pt>
                <c:pt idx="1">
                  <c:v>3.0</c:v>
                </c:pt>
                <c:pt idx="2">
                  <c:v>6.0</c:v>
                </c:pt>
                <c:pt idx="3">
                  <c:v>3.0</c:v>
                </c:pt>
                <c:pt idx="4">
                  <c:v>1.0</c:v>
                </c:pt>
                <c:pt idx="5">
                  <c:v>1.0</c:v>
                </c:pt>
                <c:pt idx="6">
                  <c:v>1.0</c:v>
                </c:pt>
                <c:pt idx="7">
                  <c:v>0.0</c:v>
                </c:pt>
                <c:pt idx="8">
                  <c:v>5.0</c:v>
                </c:pt>
                <c:pt idx="9">
                  <c:v>0.0</c:v>
                </c:pt>
                <c:pt idx="10">
                  <c:v>0.0</c:v>
                </c:pt>
                <c:pt idx="11">
                  <c:v>0.0</c:v>
                </c:pt>
                <c:pt idx="12">
                  <c:v>0.0</c:v>
                </c:pt>
                <c:pt idx="13">
                  <c:v>0.0</c:v>
                </c:pt>
              </c:numCache>
            </c:numRef>
          </c:val>
          <c:extLst xmlns:c16r2="http://schemas.microsoft.com/office/drawing/2015/06/chart">
            <c:ext xmlns:c16="http://schemas.microsoft.com/office/drawing/2014/chart" uri="{C3380CC4-5D6E-409C-BE32-E72D297353CC}">
              <c16:uniqueId val="{00000001-DC87-4480-9139-E319A47DCA21}"/>
            </c:ext>
          </c:extLst>
        </c:ser>
        <c:ser>
          <c:idx val="2"/>
          <c:order val="2"/>
          <c:tx>
            <c:strRef>
              <c:f>Gráfico_2!$D$24</c:f>
              <c:strCache>
                <c:ptCount val="1"/>
                <c:pt idx="0">
                  <c:v>Não Informado</c:v>
                </c:pt>
              </c:strCache>
            </c:strRef>
          </c:tx>
          <c:spPr>
            <a:solidFill>
              <a:schemeClr val="accent3"/>
            </a:solidFill>
            <a:ln>
              <a:noFill/>
            </a:ln>
            <a:effectLst/>
          </c:spPr>
          <c:invertIfNegative val="0"/>
          <c:cat>
            <c:strRef>
              <c:f>Gráfico_2!$A$25:$A$38</c:f>
              <c:strCache>
                <c:ptCount val="14"/>
                <c:pt idx="0">
                  <c:v>Agricultura</c:v>
                </c:pt>
                <c:pt idx="1">
                  <c:v>Biodiversidade e Ecossistemas</c:v>
                </c:pt>
                <c:pt idx="2">
                  <c:v>Cidades</c:v>
                </c:pt>
                <c:pt idx="3">
                  <c:v>Gestão de Riscos de Desastre</c:v>
                </c:pt>
                <c:pt idx="4">
                  <c:v>Indústria e Mineração</c:v>
                </c:pt>
                <c:pt idx="5">
                  <c:v>Infraestrutura: Energia</c:v>
                </c:pt>
                <c:pt idx="6">
                  <c:v>Infraestrutura: Mobilidade Urbana</c:v>
                </c:pt>
                <c:pt idx="7">
                  <c:v>Infraestrutura: Transporte</c:v>
                </c:pt>
                <c:pt idx="8">
                  <c:v>Povos e Populações Vulneráveis</c:v>
                </c:pt>
                <c:pt idx="9">
                  <c:v>Recursos Hídricos</c:v>
                </c:pt>
                <c:pt idx="10">
                  <c:v>Saúde</c:v>
                </c:pt>
                <c:pt idx="11">
                  <c:v>Segurança Alimentar e Nutricional</c:v>
                </c:pt>
                <c:pt idx="12">
                  <c:v>Zonas Costeiras</c:v>
                </c:pt>
                <c:pt idx="13">
                  <c:v>Metas Transversais</c:v>
                </c:pt>
              </c:strCache>
            </c:strRef>
          </c:cat>
          <c:val>
            <c:numRef>
              <c:f>Gráfico_2!$D$25:$D$38</c:f>
              <c:numCache>
                <c:formatCode>General</c:formatCode>
                <c:ptCount val="14"/>
                <c:pt idx="0">
                  <c:v>0.0</c:v>
                </c:pt>
                <c:pt idx="1">
                  <c:v>0.0</c:v>
                </c:pt>
                <c:pt idx="2">
                  <c:v>0.0</c:v>
                </c:pt>
                <c:pt idx="3">
                  <c:v>0.0</c:v>
                </c:pt>
                <c:pt idx="4">
                  <c:v>1.0</c:v>
                </c:pt>
                <c:pt idx="5">
                  <c:v>0.0</c:v>
                </c:pt>
                <c:pt idx="6">
                  <c:v>0.0</c:v>
                </c:pt>
                <c:pt idx="7">
                  <c:v>1.0</c:v>
                </c:pt>
                <c:pt idx="8">
                  <c:v>1.0</c:v>
                </c:pt>
                <c:pt idx="9">
                  <c:v>21.0</c:v>
                </c:pt>
                <c:pt idx="10">
                  <c:v>7.0</c:v>
                </c:pt>
                <c:pt idx="11">
                  <c:v>3.0</c:v>
                </c:pt>
                <c:pt idx="12">
                  <c:v>12.0</c:v>
                </c:pt>
                <c:pt idx="13">
                  <c:v>0.0</c:v>
                </c:pt>
              </c:numCache>
            </c:numRef>
          </c:val>
          <c:extLst xmlns:c16r2="http://schemas.microsoft.com/office/drawing/2015/06/chart">
            <c:ext xmlns:c16="http://schemas.microsoft.com/office/drawing/2014/chart" uri="{C3380CC4-5D6E-409C-BE32-E72D297353CC}">
              <c16:uniqueId val="{00000002-DC87-4480-9139-E319A47DCA21}"/>
            </c:ext>
          </c:extLst>
        </c:ser>
        <c:dLbls>
          <c:showLegendKey val="0"/>
          <c:showVal val="0"/>
          <c:showCatName val="0"/>
          <c:showSerName val="0"/>
          <c:showPercent val="0"/>
          <c:showBubbleSize val="0"/>
        </c:dLbls>
        <c:gapWidth val="150"/>
        <c:overlap val="100"/>
        <c:axId val="2138458040"/>
        <c:axId val="2138461592"/>
      </c:barChart>
      <c:catAx>
        <c:axId val="21384580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8461592"/>
        <c:crosses val="autoZero"/>
        <c:auto val="1"/>
        <c:lblAlgn val="ctr"/>
        <c:lblOffset val="100"/>
        <c:noMultiLvlLbl val="0"/>
      </c:catAx>
      <c:valAx>
        <c:axId val="21384615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8458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5" l="0.511811024" r="0.511811024" t="0.787401575" header="0.31496062" footer="0.3149606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Status de Implementação de Metas por Estratégia</a:t>
            </a:r>
          </a:p>
        </c:rich>
      </c:tx>
      <c:overlay val="0"/>
      <c:spPr>
        <a:noFill/>
        <a:ln>
          <a:noFill/>
        </a:ln>
        <a:effectLst/>
      </c:spPr>
    </c:title>
    <c:autoTitleDeleted val="0"/>
    <c:plotArea>
      <c:layout/>
      <c:barChart>
        <c:barDir val="bar"/>
        <c:grouping val="stacked"/>
        <c:varyColors val="0"/>
        <c:ser>
          <c:idx val="0"/>
          <c:order val="0"/>
          <c:tx>
            <c:strRef>
              <c:f>Gráfico_2!$I$5</c:f>
              <c:strCache>
                <c:ptCount val="1"/>
                <c:pt idx="0">
                  <c:v>Realizado</c:v>
                </c:pt>
              </c:strCache>
            </c:strRef>
          </c:tx>
          <c:spPr>
            <a:solidFill>
              <a:schemeClr val="accent1"/>
            </a:solidFill>
            <a:ln>
              <a:noFill/>
            </a:ln>
            <a:effectLst/>
          </c:spPr>
          <c:invertIfNegative val="0"/>
          <c:cat>
            <c:strRef>
              <c:f>Gráfico_2!$H$6:$H$12</c:f>
              <c:strCache>
                <c:ptCount val="7"/>
                <c:pt idx="0">
                  <c:v>Agricultura</c:v>
                </c:pt>
                <c:pt idx="1">
                  <c:v>Biodiversidade e Ecossistemas</c:v>
                </c:pt>
                <c:pt idx="2">
                  <c:v>Povos e Populações Vulneráveis</c:v>
                </c:pt>
                <c:pt idx="3">
                  <c:v>Recursos Hídricos</c:v>
                </c:pt>
                <c:pt idx="4">
                  <c:v>Saúde</c:v>
                </c:pt>
                <c:pt idx="5">
                  <c:v>Metas Transversais - MCTI</c:v>
                </c:pt>
                <c:pt idx="6">
                  <c:v>Zonas Costeiras</c:v>
                </c:pt>
              </c:strCache>
            </c:strRef>
          </c:cat>
          <c:val>
            <c:numRef>
              <c:f>Gráfico_2!$I$6:$I$12</c:f>
              <c:numCache>
                <c:formatCode>General</c:formatCode>
                <c:ptCount val="7"/>
                <c:pt idx="0">
                  <c:v>2.0</c:v>
                </c:pt>
                <c:pt idx="1">
                  <c:v>0.0</c:v>
                </c:pt>
                <c:pt idx="2">
                  <c:v>3.0</c:v>
                </c:pt>
                <c:pt idx="3">
                  <c:v>2.0</c:v>
                </c:pt>
                <c:pt idx="4">
                  <c:v>0.0</c:v>
                </c:pt>
                <c:pt idx="5">
                  <c:v>1.0</c:v>
                </c:pt>
                <c:pt idx="6">
                  <c:v>0.0</c:v>
                </c:pt>
              </c:numCache>
            </c:numRef>
          </c:val>
          <c:extLst xmlns:c16r2="http://schemas.microsoft.com/office/drawing/2015/06/chart">
            <c:ext xmlns:c16="http://schemas.microsoft.com/office/drawing/2014/chart" uri="{C3380CC4-5D6E-409C-BE32-E72D297353CC}">
              <c16:uniqueId val="{00000000-9ED1-4759-9048-BF9CA5822DA0}"/>
            </c:ext>
          </c:extLst>
        </c:ser>
        <c:ser>
          <c:idx val="1"/>
          <c:order val="1"/>
          <c:tx>
            <c:strRef>
              <c:f>Gráfico_2!$J$5</c:f>
              <c:strCache>
                <c:ptCount val="1"/>
                <c:pt idx="0">
                  <c:v>Implementação sugerida para o próximo ciclo do PNA</c:v>
                </c:pt>
              </c:strCache>
            </c:strRef>
          </c:tx>
          <c:spPr>
            <a:solidFill>
              <a:schemeClr val="accent2"/>
            </a:solidFill>
            <a:ln>
              <a:noFill/>
            </a:ln>
            <a:effectLst/>
          </c:spPr>
          <c:invertIfNegative val="0"/>
          <c:cat>
            <c:strRef>
              <c:f>Gráfico_2!$H$6:$H$12</c:f>
              <c:strCache>
                <c:ptCount val="7"/>
                <c:pt idx="0">
                  <c:v>Agricultura</c:v>
                </c:pt>
                <c:pt idx="1">
                  <c:v>Biodiversidade e Ecossistemas</c:v>
                </c:pt>
                <c:pt idx="2">
                  <c:v>Povos e Populações Vulneráveis</c:v>
                </c:pt>
                <c:pt idx="3">
                  <c:v>Recursos Hídricos</c:v>
                </c:pt>
                <c:pt idx="4">
                  <c:v>Saúde</c:v>
                </c:pt>
                <c:pt idx="5">
                  <c:v>Metas Transversais - MCTI</c:v>
                </c:pt>
                <c:pt idx="6">
                  <c:v>Zonas Costeiras</c:v>
                </c:pt>
              </c:strCache>
            </c:strRef>
          </c:cat>
          <c:val>
            <c:numRef>
              <c:f>Gráfico_2!$J$6:$J$12</c:f>
              <c:numCache>
                <c:formatCode>General</c:formatCode>
                <c:ptCount val="7"/>
                <c:pt idx="0">
                  <c:v>0.0</c:v>
                </c:pt>
                <c:pt idx="1">
                  <c:v>3.0</c:v>
                </c:pt>
                <c:pt idx="2">
                  <c:v>0.0</c:v>
                </c:pt>
                <c:pt idx="3">
                  <c:v>0.0</c:v>
                </c:pt>
                <c:pt idx="4">
                  <c:v>0.0</c:v>
                </c:pt>
                <c:pt idx="5">
                  <c:v>0.0</c:v>
                </c:pt>
                <c:pt idx="6">
                  <c:v>0.0</c:v>
                </c:pt>
              </c:numCache>
            </c:numRef>
          </c:val>
          <c:extLst xmlns:c16r2="http://schemas.microsoft.com/office/drawing/2015/06/chart">
            <c:ext xmlns:c16="http://schemas.microsoft.com/office/drawing/2014/chart" uri="{C3380CC4-5D6E-409C-BE32-E72D297353CC}">
              <c16:uniqueId val="{00000001-9ED1-4759-9048-BF9CA5822DA0}"/>
            </c:ext>
          </c:extLst>
        </c:ser>
        <c:ser>
          <c:idx val="2"/>
          <c:order val="2"/>
          <c:tx>
            <c:strRef>
              <c:f>Gráfico_2!$K$5</c:f>
              <c:strCache>
                <c:ptCount val="1"/>
                <c:pt idx="0">
                  <c:v>Não Informado</c:v>
                </c:pt>
              </c:strCache>
            </c:strRef>
          </c:tx>
          <c:spPr>
            <a:solidFill>
              <a:schemeClr val="accent3"/>
            </a:solidFill>
            <a:ln>
              <a:noFill/>
            </a:ln>
            <a:effectLst/>
          </c:spPr>
          <c:invertIfNegative val="0"/>
          <c:cat>
            <c:strRef>
              <c:f>Gráfico_2!$H$6:$H$12</c:f>
              <c:strCache>
                <c:ptCount val="7"/>
                <c:pt idx="0">
                  <c:v>Agricultura</c:v>
                </c:pt>
                <c:pt idx="1">
                  <c:v>Biodiversidade e Ecossistemas</c:v>
                </c:pt>
                <c:pt idx="2">
                  <c:v>Povos e Populações Vulneráveis</c:v>
                </c:pt>
                <c:pt idx="3">
                  <c:v>Recursos Hídricos</c:v>
                </c:pt>
                <c:pt idx="4">
                  <c:v>Saúde</c:v>
                </c:pt>
                <c:pt idx="5">
                  <c:v>Metas Transversais - MCTI</c:v>
                </c:pt>
                <c:pt idx="6">
                  <c:v>Zonas Costeiras</c:v>
                </c:pt>
              </c:strCache>
            </c:strRef>
          </c:cat>
          <c:val>
            <c:numRef>
              <c:f>Gráfico_2!$K$6:$K$12</c:f>
              <c:numCache>
                <c:formatCode>General</c:formatCode>
                <c:ptCount val="7"/>
                <c:pt idx="0">
                  <c:v>0.0</c:v>
                </c:pt>
                <c:pt idx="1">
                  <c:v>0.0</c:v>
                </c:pt>
                <c:pt idx="2">
                  <c:v>0.0</c:v>
                </c:pt>
                <c:pt idx="3">
                  <c:v>0.0</c:v>
                </c:pt>
                <c:pt idx="4">
                  <c:v>2.0</c:v>
                </c:pt>
                <c:pt idx="5">
                  <c:v>8.0</c:v>
                </c:pt>
                <c:pt idx="6">
                  <c:v>3.0</c:v>
                </c:pt>
              </c:numCache>
            </c:numRef>
          </c:val>
          <c:extLst xmlns:c16r2="http://schemas.microsoft.com/office/drawing/2015/06/chart">
            <c:ext xmlns:c16="http://schemas.microsoft.com/office/drawing/2014/chart" uri="{C3380CC4-5D6E-409C-BE32-E72D297353CC}">
              <c16:uniqueId val="{00000002-9ED1-4759-9048-BF9CA5822DA0}"/>
            </c:ext>
          </c:extLst>
        </c:ser>
        <c:dLbls>
          <c:showLegendKey val="0"/>
          <c:showVal val="0"/>
          <c:showCatName val="0"/>
          <c:showSerName val="0"/>
          <c:showPercent val="0"/>
          <c:showBubbleSize val="0"/>
        </c:dLbls>
        <c:gapWidth val="150"/>
        <c:overlap val="100"/>
        <c:axId val="2138434504"/>
        <c:axId val="2138438056"/>
      </c:barChart>
      <c:catAx>
        <c:axId val="2138434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8438056"/>
        <c:crosses val="autoZero"/>
        <c:auto val="1"/>
        <c:lblAlgn val="ctr"/>
        <c:lblOffset val="100"/>
        <c:noMultiLvlLbl val="0"/>
      </c:catAx>
      <c:valAx>
        <c:axId val="21384380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8434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5" l="0.511811024" r="0.511811024" t="0.787401575" header="0.31496062" footer="0.3149606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pt-BR"/>
              <a:t>Diretrizes por Perspectivas de Ação - Contribuição das Ações do setor</a:t>
            </a:r>
          </a:p>
        </c:rich>
      </c:tx>
      <c:layout>
        <c:manualLayout>
          <c:xMode val="edge"/>
          <c:yMode val="edge"/>
          <c:x val="0.135089460921821"/>
          <c:y val="0.0226950303914602"/>
        </c:manualLayout>
      </c:layout>
      <c:overlay val="0"/>
      <c:spPr>
        <a:noFill/>
        <a:ln>
          <a:noFill/>
        </a:ln>
        <a:effectLst/>
      </c:spPr>
    </c:title>
    <c:autoTitleDeleted val="0"/>
    <c:plotArea>
      <c:layout/>
      <c:barChart>
        <c:barDir val="bar"/>
        <c:grouping val="percentStacked"/>
        <c:varyColors val="0"/>
        <c:ser>
          <c:idx val="0"/>
          <c:order val="0"/>
          <c:tx>
            <c:strRef>
              <c:f>Gráfico_3!$B$6</c:f>
              <c:strCache>
                <c:ptCount val="1"/>
                <c:pt idx="0">
                  <c:v>A preservação da integridade física das pessoas</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Gráfico_3!$A$7:$A$18</c:f>
              <c:strCache>
                <c:ptCount val="12"/>
                <c:pt idx="0">
                  <c:v>Agricultura</c:v>
                </c:pt>
                <c:pt idx="1">
                  <c:v>Biodiversidade e Ecossistemas</c:v>
                </c:pt>
                <c:pt idx="2">
                  <c:v>Cidades</c:v>
                </c:pt>
                <c:pt idx="3">
                  <c:v>Gestão de Riscos de Desastre</c:v>
                </c:pt>
                <c:pt idx="4">
                  <c:v>Indústria e Mineração</c:v>
                </c:pt>
                <c:pt idx="5">
                  <c:v>Infraestrutura: Energia</c:v>
                </c:pt>
                <c:pt idx="6">
                  <c:v>Infraestrutura: Mobilidade Urbana</c:v>
                </c:pt>
                <c:pt idx="7">
                  <c:v>Infraestrutura: Transporte</c:v>
                </c:pt>
                <c:pt idx="8">
                  <c:v>Povos e Populações Vulneráveis</c:v>
                </c:pt>
                <c:pt idx="9">
                  <c:v>Recursos Hídricos</c:v>
                </c:pt>
                <c:pt idx="10">
                  <c:v>Saúde</c:v>
                </c:pt>
                <c:pt idx="11">
                  <c:v>Segurança Alimentar e Nutricional</c:v>
                </c:pt>
              </c:strCache>
            </c:strRef>
          </c:cat>
          <c:val>
            <c:numRef>
              <c:f>Gráfico_3!$B$7:$B$18</c:f>
              <c:numCache>
                <c:formatCode>General</c:formatCode>
                <c:ptCount val="12"/>
                <c:pt idx="0">
                  <c:v>3.0</c:v>
                </c:pt>
                <c:pt idx="1">
                  <c:v>3.0</c:v>
                </c:pt>
                <c:pt idx="2">
                  <c:v>4.0</c:v>
                </c:pt>
                <c:pt idx="3">
                  <c:v>3.0</c:v>
                </c:pt>
                <c:pt idx="4">
                  <c:v>0.0</c:v>
                </c:pt>
                <c:pt idx="5">
                  <c:v>0.0</c:v>
                </c:pt>
                <c:pt idx="6">
                  <c:v>0.0</c:v>
                </c:pt>
                <c:pt idx="7">
                  <c:v>4.0</c:v>
                </c:pt>
                <c:pt idx="8">
                  <c:v>4.0</c:v>
                </c:pt>
                <c:pt idx="9">
                  <c:v>2.0</c:v>
                </c:pt>
                <c:pt idx="10">
                  <c:v>7.0</c:v>
                </c:pt>
                <c:pt idx="11">
                  <c:v>2.0</c:v>
                </c:pt>
              </c:numCache>
            </c:numRef>
          </c:val>
          <c:extLst xmlns:c16r2="http://schemas.microsoft.com/office/drawing/2015/06/chart">
            <c:ext xmlns:c16="http://schemas.microsoft.com/office/drawing/2014/chart" uri="{C3380CC4-5D6E-409C-BE32-E72D297353CC}">
              <c16:uniqueId val="{00000000-FBA3-45A3-BFA7-A32D86209D44}"/>
            </c:ext>
          </c:extLst>
        </c:ser>
        <c:ser>
          <c:idx val="1"/>
          <c:order val="1"/>
          <c:tx>
            <c:strRef>
              <c:f>Gráfico_3!$C$6</c:f>
              <c:strCache>
                <c:ptCount val="1"/>
                <c:pt idx="0">
                  <c:v>Promover o bem-estar das pessoas</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Gráfico_3!$A$7:$A$18</c:f>
              <c:strCache>
                <c:ptCount val="12"/>
                <c:pt idx="0">
                  <c:v>Agricultura</c:v>
                </c:pt>
                <c:pt idx="1">
                  <c:v>Biodiversidade e Ecossistemas</c:v>
                </c:pt>
                <c:pt idx="2">
                  <c:v>Cidades</c:v>
                </c:pt>
                <c:pt idx="3">
                  <c:v>Gestão de Riscos de Desastre</c:v>
                </c:pt>
                <c:pt idx="4">
                  <c:v>Indústria e Mineração</c:v>
                </c:pt>
                <c:pt idx="5">
                  <c:v>Infraestrutura: Energia</c:v>
                </c:pt>
                <c:pt idx="6">
                  <c:v>Infraestrutura: Mobilidade Urbana</c:v>
                </c:pt>
                <c:pt idx="7">
                  <c:v>Infraestrutura: Transporte</c:v>
                </c:pt>
                <c:pt idx="8">
                  <c:v>Povos e Populações Vulneráveis</c:v>
                </c:pt>
                <c:pt idx="9">
                  <c:v>Recursos Hídricos</c:v>
                </c:pt>
                <c:pt idx="10">
                  <c:v>Saúde</c:v>
                </c:pt>
                <c:pt idx="11">
                  <c:v>Segurança Alimentar e Nutricional</c:v>
                </c:pt>
              </c:strCache>
            </c:strRef>
          </c:cat>
          <c:val>
            <c:numRef>
              <c:f>Gráfico_3!$C$7:$C$18</c:f>
              <c:numCache>
                <c:formatCode>General</c:formatCode>
                <c:ptCount val="12"/>
                <c:pt idx="0">
                  <c:v>5.0</c:v>
                </c:pt>
                <c:pt idx="1">
                  <c:v>2.0</c:v>
                </c:pt>
                <c:pt idx="2">
                  <c:v>1.0</c:v>
                </c:pt>
                <c:pt idx="3">
                  <c:v>1.0</c:v>
                </c:pt>
                <c:pt idx="4">
                  <c:v>0.0</c:v>
                </c:pt>
                <c:pt idx="5">
                  <c:v>0.0</c:v>
                </c:pt>
                <c:pt idx="6">
                  <c:v>6.0</c:v>
                </c:pt>
                <c:pt idx="7">
                  <c:v>2.0</c:v>
                </c:pt>
                <c:pt idx="8">
                  <c:v>3.0</c:v>
                </c:pt>
                <c:pt idx="9">
                  <c:v>15.0</c:v>
                </c:pt>
                <c:pt idx="10">
                  <c:v>0.0</c:v>
                </c:pt>
                <c:pt idx="11">
                  <c:v>2.0</c:v>
                </c:pt>
              </c:numCache>
            </c:numRef>
          </c:val>
          <c:extLst xmlns:c16r2="http://schemas.microsoft.com/office/drawing/2015/06/chart">
            <c:ext xmlns:c16="http://schemas.microsoft.com/office/drawing/2014/chart" uri="{C3380CC4-5D6E-409C-BE32-E72D297353CC}">
              <c16:uniqueId val="{00000001-FBA3-45A3-BFA7-A32D86209D44}"/>
            </c:ext>
          </c:extLst>
        </c:ser>
        <c:ser>
          <c:idx val="2"/>
          <c:order val="2"/>
          <c:tx>
            <c:strRef>
              <c:f>Gráfico_3!$D$6</c:f>
              <c:strCache>
                <c:ptCount val="1"/>
                <c:pt idx="0">
                  <c:v>O ambiente institucional e organizacional</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Gráfico_3!$A$7:$A$18</c:f>
              <c:strCache>
                <c:ptCount val="12"/>
                <c:pt idx="0">
                  <c:v>Agricultura</c:v>
                </c:pt>
                <c:pt idx="1">
                  <c:v>Biodiversidade e Ecossistemas</c:v>
                </c:pt>
                <c:pt idx="2">
                  <c:v>Cidades</c:v>
                </c:pt>
                <c:pt idx="3">
                  <c:v>Gestão de Riscos de Desastre</c:v>
                </c:pt>
                <c:pt idx="4">
                  <c:v>Indústria e Mineração</c:v>
                </c:pt>
                <c:pt idx="5">
                  <c:v>Infraestrutura: Energia</c:v>
                </c:pt>
                <c:pt idx="6">
                  <c:v>Infraestrutura: Mobilidade Urbana</c:v>
                </c:pt>
                <c:pt idx="7">
                  <c:v>Infraestrutura: Transporte</c:v>
                </c:pt>
                <c:pt idx="8">
                  <c:v>Povos e Populações Vulneráveis</c:v>
                </c:pt>
                <c:pt idx="9">
                  <c:v>Recursos Hídricos</c:v>
                </c:pt>
                <c:pt idx="10">
                  <c:v>Saúde</c:v>
                </c:pt>
                <c:pt idx="11">
                  <c:v>Segurança Alimentar e Nutricional</c:v>
                </c:pt>
              </c:strCache>
            </c:strRef>
          </c:cat>
          <c:val>
            <c:numRef>
              <c:f>Gráfico_3!$D$7:$D$18</c:f>
              <c:numCache>
                <c:formatCode>General</c:formatCode>
                <c:ptCount val="12"/>
                <c:pt idx="0">
                  <c:v>7.0</c:v>
                </c:pt>
                <c:pt idx="1">
                  <c:v>1.0</c:v>
                </c:pt>
                <c:pt idx="2">
                  <c:v>6.0</c:v>
                </c:pt>
                <c:pt idx="3">
                  <c:v>1.0</c:v>
                </c:pt>
                <c:pt idx="4">
                  <c:v>7.0</c:v>
                </c:pt>
                <c:pt idx="5">
                  <c:v>5.0</c:v>
                </c:pt>
                <c:pt idx="6">
                  <c:v>5.0</c:v>
                </c:pt>
                <c:pt idx="7">
                  <c:v>2.0</c:v>
                </c:pt>
                <c:pt idx="8">
                  <c:v>5.0</c:v>
                </c:pt>
                <c:pt idx="9">
                  <c:v>9.0</c:v>
                </c:pt>
                <c:pt idx="10">
                  <c:v>0.0</c:v>
                </c:pt>
                <c:pt idx="11">
                  <c:v>1.0</c:v>
                </c:pt>
              </c:numCache>
            </c:numRef>
          </c:val>
          <c:extLst xmlns:c16r2="http://schemas.microsoft.com/office/drawing/2015/06/chart">
            <c:ext xmlns:c16="http://schemas.microsoft.com/office/drawing/2014/chart" uri="{C3380CC4-5D6E-409C-BE32-E72D297353CC}">
              <c16:uniqueId val="{00000002-FBA3-45A3-BFA7-A32D86209D44}"/>
            </c:ext>
          </c:extLst>
        </c:ser>
        <c:dLbls>
          <c:showLegendKey val="0"/>
          <c:showVal val="0"/>
          <c:showCatName val="0"/>
          <c:showSerName val="0"/>
          <c:showPercent val="0"/>
          <c:showBubbleSize val="0"/>
        </c:dLbls>
        <c:gapWidth val="150"/>
        <c:overlap val="100"/>
        <c:axId val="2138217128"/>
        <c:axId val="2138224232"/>
      </c:barChart>
      <c:catAx>
        <c:axId val="2138217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n-US"/>
          </a:p>
        </c:txPr>
        <c:crossAx val="2138224232"/>
        <c:crosses val="autoZero"/>
        <c:auto val="1"/>
        <c:lblAlgn val="ctr"/>
        <c:lblOffset val="100"/>
        <c:noMultiLvlLbl val="0"/>
      </c:catAx>
      <c:valAx>
        <c:axId val="21382242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2138217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5" l="0.511811024" r="0.511811024" t="0.787401575" header="0.31496062" footer="0.3149606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pt-BR"/>
              <a:t>Metas por Perspectivas de Ação - Contribuição das Ações do setor</a:t>
            </a:r>
          </a:p>
        </c:rich>
      </c:tx>
      <c:layout>
        <c:manualLayout>
          <c:xMode val="edge"/>
          <c:yMode val="edge"/>
          <c:x val="0.135089460921821"/>
          <c:y val="0.0226950303914602"/>
        </c:manualLayout>
      </c:layout>
      <c:overlay val="0"/>
      <c:spPr>
        <a:noFill/>
        <a:ln>
          <a:noFill/>
        </a:ln>
        <a:effectLst/>
      </c:spPr>
    </c:title>
    <c:autoTitleDeleted val="0"/>
    <c:plotArea>
      <c:layout/>
      <c:barChart>
        <c:barDir val="bar"/>
        <c:grouping val="percentStacked"/>
        <c:varyColors val="0"/>
        <c:ser>
          <c:idx val="0"/>
          <c:order val="0"/>
          <c:tx>
            <c:strRef>
              <c:f>Gráfico_3!$B$42</c:f>
              <c:strCache>
                <c:ptCount val="1"/>
                <c:pt idx="0">
                  <c:v>A preservação da integridade física das pessoas</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Gráfico_3!$A$43:$A$48</c:f>
              <c:strCache>
                <c:ptCount val="6"/>
                <c:pt idx="0">
                  <c:v>Agricultura</c:v>
                </c:pt>
                <c:pt idx="1">
                  <c:v>Biodiversidade e Ecossistemas</c:v>
                </c:pt>
                <c:pt idx="2">
                  <c:v>Povos e Populações Vulneráveis</c:v>
                </c:pt>
                <c:pt idx="3">
                  <c:v>Recursos Hídricos</c:v>
                </c:pt>
                <c:pt idx="4">
                  <c:v>Saúde</c:v>
                </c:pt>
                <c:pt idx="5">
                  <c:v>Transversal</c:v>
                </c:pt>
              </c:strCache>
            </c:strRef>
          </c:cat>
          <c:val>
            <c:numRef>
              <c:f>Gráfico_3!$B$43:$B$48</c:f>
              <c:numCache>
                <c:formatCode>General</c:formatCode>
                <c:ptCount val="6"/>
                <c:pt idx="0">
                  <c:v>0.0</c:v>
                </c:pt>
                <c:pt idx="1">
                  <c:v>0.0</c:v>
                </c:pt>
                <c:pt idx="2">
                  <c:v>1.0</c:v>
                </c:pt>
                <c:pt idx="3">
                  <c:v>1.0</c:v>
                </c:pt>
                <c:pt idx="4">
                  <c:v>2.0</c:v>
                </c:pt>
                <c:pt idx="5">
                  <c:v>1.0</c:v>
                </c:pt>
              </c:numCache>
            </c:numRef>
          </c:val>
          <c:extLst xmlns:c16r2="http://schemas.microsoft.com/office/drawing/2015/06/chart">
            <c:ext xmlns:c16="http://schemas.microsoft.com/office/drawing/2014/chart" uri="{C3380CC4-5D6E-409C-BE32-E72D297353CC}">
              <c16:uniqueId val="{00000000-C743-4CE4-A1E5-AA061DF7A56D}"/>
            </c:ext>
          </c:extLst>
        </c:ser>
        <c:ser>
          <c:idx val="1"/>
          <c:order val="1"/>
          <c:tx>
            <c:strRef>
              <c:f>Gráfico_3!$C$42</c:f>
              <c:strCache>
                <c:ptCount val="1"/>
                <c:pt idx="0">
                  <c:v>Promover o bem-estar das pessoas</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Gráfico_3!$A$43:$A$48</c:f>
              <c:strCache>
                <c:ptCount val="6"/>
                <c:pt idx="0">
                  <c:v>Agricultura</c:v>
                </c:pt>
                <c:pt idx="1">
                  <c:v>Biodiversidade e Ecossistemas</c:v>
                </c:pt>
                <c:pt idx="2">
                  <c:v>Povos e Populações Vulneráveis</c:v>
                </c:pt>
                <c:pt idx="3">
                  <c:v>Recursos Hídricos</c:v>
                </c:pt>
                <c:pt idx="4">
                  <c:v>Saúde</c:v>
                </c:pt>
                <c:pt idx="5">
                  <c:v>Transversal</c:v>
                </c:pt>
              </c:strCache>
            </c:strRef>
          </c:cat>
          <c:val>
            <c:numRef>
              <c:f>Gráfico_3!$C$43:$C$48</c:f>
              <c:numCache>
                <c:formatCode>General</c:formatCode>
                <c:ptCount val="6"/>
                <c:pt idx="0">
                  <c:v>1.0</c:v>
                </c:pt>
                <c:pt idx="1">
                  <c:v>0.0</c:v>
                </c:pt>
                <c:pt idx="2">
                  <c:v>1.0</c:v>
                </c:pt>
                <c:pt idx="3">
                  <c:v>0.0</c:v>
                </c:pt>
                <c:pt idx="4">
                  <c:v>0.0</c:v>
                </c:pt>
                <c:pt idx="5">
                  <c:v>0.0</c:v>
                </c:pt>
              </c:numCache>
            </c:numRef>
          </c:val>
          <c:extLst xmlns:c16r2="http://schemas.microsoft.com/office/drawing/2015/06/chart">
            <c:ext xmlns:c16="http://schemas.microsoft.com/office/drawing/2014/chart" uri="{C3380CC4-5D6E-409C-BE32-E72D297353CC}">
              <c16:uniqueId val="{00000001-C743-4CE4-A1E5-AA061DF7A56D}"/>
            </c:ext>
          </c:extLst>
        </c:ser>
        <c:ser>
          <c:idx val="2"/>
          <c:order val="2"/>
          <c:tx>
            <c:strRef>
              <c:f>Gráfico_3!$D$42</c:f>
              <c:strCache>
                <c:ptCount val="1"/>
                <c:pt idx="0">
                  <c:v>O ambiente institucional e organizacional</c:v>
                </c:pt>
              </c:strCache>
            </c:strRef>
          </c:tx>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Gráfico_3!$A$43:$A$48</c:f>
              <c:strCache>
                <c:ptCount val="6"/>
                <c:pt idx="0">
                  <c:v>Agricultura</c:v>
                </c:pt>
                <c:pt idx="1">
                  <c:v>Biodiversidade e Ecossistemas</c:v>
                </c:pt>
                <c:pt idx="2">
                  <c:v>Povos e Populações Vulneráveis</c:v>
                </c:pt>
                <c:pt idx="3">
                  <c:v>Recursos Hídricos</c:v>
                </c:pt>
                <c:pt idx="4">
                  <c:v>Saúde</c:v>
                </c:pt>
                <c:pt idx="5">
                  <c:v>Transversal</c:v>
                </c:pt>
              </c:strCache>
            </c:strRef>
          </c:cat>
          <c:val>
            <c:numRef>
              <c:f>Gráfico_3!$D$43:$D$48</c:f>
              <c:numCache>
                <c:formatCode>General</c:formatCode>
                <c:ptCount val="6"/>
                <c:pt idx="0">
                  <c:v>1.0</c:v>
                </c:pt>
                <c:pt idx="1">
                  <c:v>0.0</c:v>
                </c:pt>
                <c:pt idx="2">
                  <c:v>1.0</c:v>
                </c:pt>
                <c:pt idx="3">
                  <c:v>2.0</c:v>
                </c:pt>
                <c:pt idx="4">
                  <c:v>0.0</c:v>
                </c:pt>
                <c:pt idx="5">
                  <c:v>7.0</c:v>
                </c:pt>
              </c:numCache>
            </c:numRef>
          </c:val>
          <c:extLst xmlns:c16r2="http://schemas.microsoft.com/office/drawing/2015/06/chart">
            <c:ext xmlns:c16="http://schemas.microsoft.com/office/drawing/2014/chart" uri="{C3380CC4-5D6E-409C-BE32-E72D297353CC}">
              <c16:uniqueId val="{00000002-C743-4CE4-A1E5-AA061DF7A56D}"/>
            </c:ext>
          </c:extLst>
        </c:ser>
        <c:dLbls>
          <c:showLegendKey val="0"/>
          <c:showVal val="0"/>
          <c:showCatName val="0"/>
          <c:showSerName val="0"/>
          <c:showPercent val="0"/>
          <c:showBubbleSize val="0"/>
        </c:dLbls>
        <c:gapWidth val="150"/>
        <c:overlap val="100"/>
        <c:axId val="2138470952"/>
        <c:axId val="2138474488"/>
      </c:barChart>
      <c:catAx>
        <c:axId val="2138470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50000"/>
                    <a:lumOff val="50000"/>
                  </a:schemeClr>
                </a:solidFill>
                <a:latin typeface="+mn-lt"/>
                <a:ea typeface="+mn-ea"/>
                <a:cs typeface="+mn-cs"/>
              </a:defRPr>
            </a:pPr>
            <a:endParaRPr lang="en-US"/>
          </a:p>
        </c:txPr>
        <c:crossAx val="2138474488"/>
        <c:crosses val="autoZero"/>
        <c:auto val="1"/>
        <c:lblAlgn val="ctr"/>
        <c:lblOffset val="100"/>
        <c:noMultiLvlLbl val="0"/>
      </c:catAx>
      <c:valAx>
        <c:axId val="2138474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21384709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5" l="0.511811024" r="0.511811024" t="0.787401575" header="0.31496062" footer="0.3149606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Gráfico</a:t>
            </a:r>
            <a:r>
              <a:rPr lang="pt-BR" baseline="0"/>
              <a:t> - Estágio da Diretriz</a:t>
            </a:r>
            <a:endParaRPr lang="pt-BR"/>
          </a:p>
        </c:rich>
      </c:tx>
      <c:overlay val="0"/>
      <c:spPr>
        <a:noFill/>
        <a:ln>
          <a:noFill/>
        </a:ln>
        <a:effectLst/>
      </c:spPr>
    </c:title>
    <c:autoTitleDeleted val="0"/>
    <c:plotArea>
      <c:layout/>
      <c:barChart>
        <c:barDir val="col"/>
        <c:grouping val="clustered"/>
        <c:varyColors val="0"/>
        <c:ser>
          <c:idx val="0"/>
          <c:order val="0"/>
          <c:tx>
            <c:strRef>
              <c:f>Gráfico_8!$D$4</c:f>
              <c:strCache>
                <c:ptCount val="1"/>
                <c:pt idx="0">
                  <c:v>Com alguma ação Implementada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Gráfico_8!$C$5:$C$17</c:f>
              <c:strCache>
                <c:ptCount val="13"/>
                <c:pt idx="0">
                  <c:v>Agricultura</c:v>
                </c:pt>
                <c:pt idx="1">
                  <c:v>Biodiversidade e Ecossistemas</c:v>
                </c:pt>
                <c:pt idx="2">
                  <c:v>Cidades</c:v>
                </c:pt>
                <c:pt idx="3">
                  <c:v>Gestão de Riscos de Desastre</c:v>
                </c:pt>
                <c:pt idx="4">
                  <c:v>Indústria e Mineração</c:v>
                </c:pt>
                <c:pt idx="5">
                  <c:v>Infraestrutura: Energia</c:v>
                </c:pt>
                <c:pt idx="6">
                  <c:v>Infraestrutura: Mobilidade Urbana</c:v>
                </c:pt>
                <c:pt idx="7">
                  <c:v>Infraestrutura: Transporte</c:v>
                </c:pt>
                <c:pt idx="8">
                  <c:v>Povos e Populações Vulneráveis</c:v>
                </c:pt>
                <c:pt idx="9">
                  <c:v>Recursos Hídricos</c:v>
                </c:pt>
                <c:pt idx="10">
                  <c:v>Saúde</c:v>
                </c:pt>
                <c:pt idx="11">
                  <c:v>Segurança Alimentar e Nutricional</c:v>
                </c:pt>
                <c:pt idx="12">
                  <c:v>Zonas Costeiras</c:v>
                </c:pt>
              </c:strCache>
            </c:strRef>
          </c:cat>
          <c:val>
            <c:numRef>
              <c:f>Gráfico_8!$D$5:$D$17</c:f>
              <c:numCache>
                <c:formatCode>General</c:formatCode>
                <c:ptCount val="13"/>
                <c:pt idx="0">
                  <c:v>8.0</c:v>
                </c:pt>
                <c:pt idx="1">
                  <c:v>3.0</c:v>
                </c:pt>
                <c:pt idx="2">
                  <c:v>6.0</c:v>
                </c:pt>
                <c:pt idx="3">
                  <c:v>0.0</c:v>
                </c:pt>
                <c:pt idx="4">
                  <c:v>4.0</c:v>
                </c:pt>
                <c:pt idx="5">
                  <c:v>5.0</c:v>
                </c:pt>
                <c:pt idx="6">
                  <c:v>0.0</c:v>
                </c:pt>
                <c:pt idx="7">
                  <c:v>0.0</c:v>
                </c:pt>
                <c:pt idx="8">
                  <c:v>9.0</c:v>
                </c:pt>
                <c:pt idx="9">
                  <c:v>32.0</c:v>
                </c:pt>
                <c:pt idx="10">
                  <c:v>0.0</c:v>
                </c:pt>
                <c:pt idx="11">
                  <c:v>0.0</c:v>
                </c:pt>
                <c:pt idx="12">
                  <c:v>0.0</c:v>
                </c:pt>
              </c:numCache>
            </c:numRef>
          </c:val>
          <c:extLst xmlns:c16r2="http://schemas.microsoft.com/office/drawing/2015/06/chart">
            <c:ext xmlns:c16="http://schemas.microsoft.com/office/drawing/2014/chart" uri="{C3380CC4-5D6E-409C-BE32-E72D297353CC}">
              <c16:uniqueId val="{00000000-8901-42BB-B4C4-227537D3A7DC}"/>
            </c:ext>
          </c:extLst>
        </c:ser>
        <c:ser>
          <c:idx val="1"/>
          <c:order val="1"/>
          <c:tx>
            <c:strRef>
              <c:f>Gráfico_8!$E$4</c:f>
              <c:strCache>
                <c:ptCount val="1"/>
                <c:pt idx="0">
                  <c:v>Sem ação realizada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Gráfico_8!$C$5:$C$17</c:f>
              <c:strCache>
                <c:ptCount val="13"/>
                <c:pt idx="0">
                  <c:v>Agricultura</c:v>
                </c:pt>
                <c:pt idx="1">
                  <c:v>Biodiversidade e Ecossistemas</c:v>
                </c:pt>
                <c:pt idx="2">
                  <c:v>Cidades</c:v>
                </c:pt>
                <c:pt idx="3">
                  <c:v>Gestão de Riscos de Desastre</c:v>
                </c:pt>
                <c:pt idx="4">
                  <c:v>Indústria e Mineração</c:v>
                </c:pt>
                <c:pt idx="5">
                  <c:v>Infraestrutura: Energia</c:v>
                </c:pt>
                <c:pt idx="6">
                  <c:v>Infraestrutura: Mobilidade Urbana</c:v>
                </c:pt>
                <c:pt idx="7">
                  <c:v>Infraestrutura: Transporte</c:v>
                </c:pt>
                <c:pt idx="8">
                  <c:v>Povos e Populações Vulneráveis</c:v>
                </c:pt>
                <c:pt idx="9">
                  <c:v>Recursos Hídricos</c:v>
                </c:pt>
                <c:pt idx="10">
                  <c:v>Saúde</c:v>
                </c:pt>
                <c:pt idx="11">
                  <c:v>Segurança Alimentar e Nutricional</c:v>
                </c:pt>
                <c:pt idx="12">
                  <c:v>Zonas Costeiras</c:v>
                </c:pt>
              </c:strCache>
            </c:strRef>
          </c:cat>
          <c:val>
            <c:numRef>
              <c:f>Gráfico_8!$E$5:$E$17</c:f>
              <c:numCache>
                <c:formatCode>General</c:formatCode>
                <c:ptCount val="13"/>
                <c:pt idx="0">
                  <c:v>0.0</c:v>
                </c:pt>
                <c:pt idx="1">
                  <c:v>1.0</c:v>
                </c:pt>
                <c:pt idx="2">
                  <c:v>0.0</c:v>
                </c:pt>
                <c:pt idx="3">
                  <c:v>3.0</c:v>
                </c:pt>
                <c:pt idx="4">
                  <c:v>1.0</c:v>
                </c:pt>
                <c:pt idx="5">
                  <c:v>0.0</c:v>
                </c:pt>
                <c:pt idx="6">
                  <c:v>0.0</c:v>
                </c:pt>
                <c:pt idx="7">
                  <c:v>0.0</c:v>
                </c:pt>
                <c:pt idx="8">
                  <c:v>0.0</c:v>
                </c:pt>
                <c:pt idx="9">
                  <c:v>3.0</c:v>
                </c:pt>
                <c:pt idx="10">
                  <c:v>0.0</c:v>
                </c:pt>
                <c:pt idx="11">
                  <c:v>1.0</c:v>
                </c:pt>
                <c:pt idx="12">
                  <c:v>0.0</c:v>
                </c:pt>
              </c:numCache>
            </c:numRef>
          </c:val>
          <c:extLst xmlns:c16r2="http://schemas.microsoft.com/office/drawing/2015/06/chart">
            <c:ext xmlns:c16="http://schemas.microsoft.com/office/drawing/2014/chart" uri="{C3380CC4-5D6E-409C-BE32-E72D297353CC}">
              <c16:uniqueId val="{00000001-8901-42BB-B4C4-227537D3A7DC}"/>
            </c:ext>
          </c:extLst>
        </c:ser>
        <c:dLbls>
          <c:showLegendKey val="0"/>
          <c:showVal val="0"/>
          <c:showCatName val="0"/>
          <c:showSerName val="0"/>
          <c:showPercent val="0"/>
          <c:showBubbleSize val="0"/>
        </c:dLbls>
        <c:gapWidth val="219"/>
        <c:overlap val="-27"/>
        <c:axId val="2146455192"/>
        <c:axId val="2146458664"/>
      </c:barChart>
      <c:catAx>
        <c:axId val="214645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2146458664"/>
        <c:crosses val="autoZero"/>
        <c:auto val="1"/>
        <c:lblAlgn val="ctr"/>
        <c:lblOffset val="100"/>
        <c:noMultiLvlLbl val="0"/>
      </c:catAx>
      <c:valAx>
        <c:axId val="2146458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645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5" l="0.511811024" r="0.511811024" t="0.787401575" header="0.31496062" footer="0.3149606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Gráfico Estágio da Meta</a:t>
            </a:r>
          </a:p>
        </c:rich>
      </c:tx>
      <c:overlay val="0"/>
      <c:spPr>
        <a:noFill/>
        <a:ln>
          <a:noFill/>
        </a:ln>
        <a:effectLst/>
      </c:spPr>
    </c:title>
    <c:autoTitleDeleted val="0"/>
    <c:plotArea>
      <c:layout/>
      <c:barChart>
        <c:barDir val="col"/>
        <c:grouping val="clustered"/>
        <c:varyColors val="0"/>
        <c:ser>
          <c:idx val="0"/>
          <c:order val="0"/>
          <c:tx>
            <c:strRef>
              <c:f>Gráfico_8!$C$23</c:f>
              <c:strCache>
                <c:ptCount val="1"/>
                <c:pt idx="0">
                  <c:v>Com alguma ação iniciada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Gráfico_8!$B$24:$B$30</c:f>
              <c:strCache>
                <c:ptCount val="7"/>
                <c:pt idx="0">
                  <c:v>Agricultura</c:v>
                </c:pt>
                <c:pt idx="1">
                  <c:v>Biodiversidade e Ecossistemas</c:v>
                </c:pt>
                <c:pt idx="2">
                  <c:v>Povos e Populações Vulneráveis</c:v>
                </c:pt>
                <c:pt idx="3">
                  <c:v>Recursos Hídricos</c:v>
                </c:pt>
                <c:pt idx="4">
                  <c:v>Saúde</c:v>
                </c:pt>
                <c:pt idx="5">
                  <c:v>Transversal</c:v>
                </c:pt>
                <c:pt idx="6">
                  <c:v>Zonas Costeiras</c:v>
                </c:pt>
              </c:strCache>
            </c:strRef>
          </c:cat>
          <c:val>
            <c:numRef>
              <c:f>Gráfico_8!$C$24:$C$30</c:f>
              <c:numCache>
                <c:formatCode>General</c:formatCode>
                <c:ptCount val="7"/>
                <c:pt idx="0">
                  <c:v>2.0</c:v>
                </c:pt>
                <c:pt idx="1">
                  <c:v>0.0</c:v>
                </c:pt>
                <c:pt idx="2">
                  <c:v>2.0</c:v>
                </c:pt>
                <c:pt idx="3">
                  <c:v>0.0</c:v>
                </c:pt>
                <c:pt idx="4">
                  <c:v>0.0</c:v>
                </c:pt>
                <c:pt idx="5">
                  <c:v>5.0</c:v>
                </c:pt>
                <c:pt idx="6">
                  <c:v>0.0</c:v>
                </c:pt>
              </c:numCache>
            </c:numRef>
          </c:val>
          <c:extLst xmlns:c16r2="http://schemas.microsoft.com/office/drawing/2015/06/chart">
            <c:ext xmlns:c16="http://schemas.microsoft.com/office/drawing/2014/chart" uri="{C3380CC4-5D6E-409C-BE32-E72D297353CC}">
              <c16:uniqueId val="{00000000-B0EE-4C2D-A1F2-C9576F6C26E0}"/>
            </c:ext>
          </c:extLst>
        </c:ser>
        <c:ser>
          <c:idx val="1"/>
          <c:order val="1"/>
          <c:tx>
            <c:strRef>
              <c:f>Gráfico_8!$D$23</c:f>
              <c:strCache>
                <c:ptCount val="1"/>
                <c:pt idx="0">
                  <c:v>Meta concluída 100%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Gráfico_8!$B$24:$B$30</c:f>
              <c:strCache>
                <c:ptCount val="7"/>
                <c:pt idx="0">
                  <c:v>Agricultura</c:v>
                </c:pt>
                <c:pt idx="1">
                  <c:v>Biodiversidade e Ecossistemas</c:v>
                </c:pt>
                <c:pt idx="2">
                  <c:v>Povos e Populações Vulneráveis</c:v>
                </c:pt>
                <c:pt idx="3">
                  <c:v>Recursos Hídricos</c:v>
                </c:pt>
                <c:pt idx="4">
                  <c:v>Saúde</c:v>
                </c:pt>
                <c:pt idx="5">
                  <c:v>Transversal</c:v>
                </c:pt>
                <c:pt idx="6">
                  <c:v>Zonas Costeiras</c:v>
                </c:pt>
              </c:strCache>
            </c:strRef>
          </c:cat>
          <c:val>
            <c:numRef>
              <c:f>Gráfico_8!$D$24:$D$30</c:f>
              <c:numCache>
                <c:formatCode>General</c:formatCode>
                <c:ptCount val="7"/>
                <c:pt idx="0">
                  <c:v>0.0</c:v>
                </c:pt>
                <c:pt idx="1">
                  <c:v>0.0</c:v>
                </c:pt>
                <c:pt idx="2">
                  <c:v>0.0</c:v>
                </c:pt>
                <c:pt idx="3">
                  <c:v>2.0</c:v>
                </c:pt>
                <c:pt idx="4">
                  <c:v>0.0</c:v>
                </c:pt>
                <c:pt idx="5">
                  <c:v>4.0</c:v>
                </c:pt>
                <c:pt idx="6">
                  <c:v>0.0</c:v>
                </c:pt>
              </c:numCache>
            </c:numRef>
          </c:val>
          <c:extLst xmlns:c16r2="http://schemas.microsoft.com/office/drawing/2015/06/chart">
            <c:ext xmlns:c16="http://schemas.microsoft.com/office/drawing/2014/chart" uri="{C3380CC4-5D6E-409C-BE32-E72D297353CC}">
              <c16:uniqueId val="{00000001-B0EE-4C2D-A1F2-C9576F6C26E0}"/>
            </c:ext>
          </c:extLst>
        </c:ser>
        <c:ser>
          <c:idx val="2"/>
          <c:order val="2"/>
          <c:tx>
            <c:strRef>
              <c:f>Gráfico_8!$E$23</c:f>
              <c:strCache>
                <c:ptCount val="1"/>
                <c:pt idx="0">
                  <c:v>Sem ação realizada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Gráfico_8!$B$24:$B$30</c:f>
              <c:strCache>
                <c:ptCount val="7"/>
                <c:pt idx="0">
                  <c:v>Agricultura</c:v>
                </c:pt>
                <c:pt idx="1">
                  <c:v>Biodiversidade e Ecossistemas</c:v>
                </c:pt>
                <c:pt idx="2">
                  <c:v>Povos e Populações Vulneráveis</c:v>
                </c:pt>
                <c:pt idx="3">
                  <c:v>Recursos Hídricos</c:v>
                </c:pt>
                <c:pt idx="4">
                  <c:v>Saúde</c:v>
                </c:pt>
                <c:pt idx="5">
                  <c:v>Transversal</c:v>
                </c:pt>
                <c:pt idx="6">
                  <c:v>Zonas Costeiras</c:v>
                </c:pt>
              </c:strCache>
            </c:strRef>
          </c:cat>
          <c:val>
            <c:numRef>
              <c:f>Gráfico_8!$E$24:$E$30</c:f>
              <c:numCache>
                <c:formatCode>General</c:formatCode>
                <c:ptCount val="7"/>
                <c:pt idx="0">
                  <c:v>0.0</c:v>
                </c:pt>
                <c:pt idx="1">
                  <c:v>0.0</c:v>
                </c:pt>
                <c:pt idx="2">
                  <c:v>0.0</c:v>
                </c:pt>
                <c:pt idx="3">
                  <c:v>0.0</c:v>
                </c:pt>
                <c:pt idx="4">
                  <c:v>0.0</c:v>
                </c:pt>
                <c:pt idx="5">
                  <c:v>1.0</c:v>
                </c:pt>
                <c:pt idx="6">
                  <c:v>0.0</c:v>
                </c:pt>
              </c:numCache>
            </c:numRef>
          </c:val>
          <c:extLst xmlns:c16r2="http://schemas.microsoft.com/office/drawing/2015/06/chart">
            <c:ext xmlns:c16="http://schemas.microsoft.com/office/drawing/2014/chart" uri="{C3380CC4-5D6E-409C-BE32-E72D297353CC}">
              <c16:uniqueId val="{00000002-B0EE-4C2D-A1F2-C9576F6C26E0}"/>
            </c:ext>
          </c:extLst>
        </c:ser>
        <c:dLbls>
          <c:showLegendKey val="0"/>
          <c:showVal val="0"/>
          <c:showCatName val="0"/>
          <c:showSerName val="0"/>
          <c:showPercent val="0"/>
          <c:showBubbleSize val="0"/>
        </c:dLbls>
        <c:gapWidth val="219"/>
        <c:overlap val="-27"/>
        <c:axId val="2130826312"/>
        <c:axId val="2131641032"/>
      </c:barChart>
      <c:catAx>
        <c:axId val="213082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1641032"/>
        <c:crosses val="autoZero"/>
        <c:auto val="1"/>
        <c:lblAlgn val="ctr"/>
        <c:lblOffset val="100"/>
        <c:noMultiLvlLbl val="0"/>
      </c:catAx>
      <c:valAx>
        <c:axId val="2131641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826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5" l="0.511811024" r="0.511811024" t="0.787401575" header="0.31496062" footer="0.31496062"/>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_xlchart.v1.2</cx:f>
      </cx:strDim>
      <cx:numDim type="size">
        <cx:f dir="row">_xlchart.v1.3</cx:f>
      </cx:numDim>
    </cx:data>
  </cx:chartData>
  <cx:chart>
    <cx:title pos="t" align="ctr" overlay="0">
      <cx:tx>
        <cx:txData>
          <cx:v>Gráfico Frequência  - Objeticos para o Desenvolvimento Sustentável  (Diretrizes)</cx:v>
        </cx:txData>
      </cx:tx>
      <cx:txPr>
        <a:bodyPr spcFirstLastPara="1" vertOverflow="ellipsis" horzOverflow="overflow" wrap="square" lIns="0" tIns="0" rIns="0" bIns="0" anchor="ctr" anchorCtr="1"/>
        <a:lstStyle/>
        <a:p>
          <a:pPr algn="ctr" rtl="0">
            <a:defRPr/>
          </a:pPr>
          <a:r>
            <a:rPr lang="pt-BR" sz="1400" b="0" i="0" u="none" strike="noStrike" baseline="0">
              <a:solidFill>
                <a:srgbClr val="000000">
                  <a:lumMod val="65000"/>
                  <a:lumOff val="35000"/>
                </a:srgbClr>
              </a:solidFill>
              <a:latin typeface="Arial"/>
              <a:cs typeface="Arial"/>
            </a:rPr>
            <a:t>Gráfico Frequência  - Objeticos para o Desenvolvimento Sustentável  (Diretrizes)</a:t>
          </a:r>
        </a:p>
      </cx:txPr>
    </cx:title>
    <cx:plotArea>
      <cx:plotAreaRegion>
        <cx:series layoutId="treemap" uniqueId="{4AD7AD40-C101-4769-8373-10DE30C1D96A}">
          <cx:dataLabels pos="inEnd">
            <cx:numFmt formatCode="0,00%" sourceLinked="0"/>
            <cx:txPr>
              <a:bodyPr spcFirstLastPara="1" vertOverflow="ellipsis" horzOverflow="overflow" wrap="square" lIns="0" tIns="0" rIns="0" bIns="0" anchor="ctr" anchorCtr="1"/>
              <a:lstStyle/>
              <a:p>
                <a:pPr algn="ctr" rtl="0">
                  <a:defRPr sz="900" b="1"/>
                </a:pPr>
                <a:endParaRPr lang="pt-BR" sz="900" b="1" i="0" u="none" strike="noStrike" baseline="0">
                  <a:solidFill>
                    <a:srgbClr val="FFFFFF"/>
                  </a:solidFill>
                  <a:latin typeface="Arial"/>
                  <a:cs typeface="Arial"/>
                </a:endParaRPr>
              </a:p>
            </cx:txPr>
            <cx:visibility seriesName="0" categoryName="1" value="1"/>
            <cx:separator>, </cx:separator>
            <cx:dataLabel idx="1">
              <cx:txPr>
                <a:bodyPr spcFirstLastPara="1" vertOverflow="ellipsis" horzOverflow="overflow" wrap="square" lIns="0" tIns="0" rIns="0" bIns="0" anchor="ctr" anchorCtr="1"/>
                <a:lstStyle/>
                <a:p>
                  <a:pPr algn="ctr" rtl="0">
                    <a:defRPr sz="900"/>
                  </a:pPr>
                  <a:r>
                    <a:rPr lang="pt-BR" sz="900" b="1" i="0" u="none" strike="noStrike" baseline="0">
                      <a:solidFill>
                        <a:srgbClr val="FFFFFF"/>
                      </a:solidFill>
                      <a:latin typeface="Arial"/>
                      <a:cs typeface="Arial"/>
                    </a:rPr>
                    <a:t>Erradicação da Pobreza, 0,53%</a:t>
                  </a:r>
                </a:p>
              </cx:txPr>
            </cx:dataLabel>
            <cx:dataLabel idx="3">
              <cx:txPr>
                <a:bodyPr spcFirstLastPara="1" vertOverflow="ellipsis" horzOverflow="overflow" wrap="square" lIns="0" tIns="0" rIns="0" bIns="0" anchor="ctr" anchorCtr="1"/>
                <a:lstStyle/>
                <a:p>
                  <a:pPr algn="ctr" rtl="0">
                    <a:defRPr sz="1000"/>
                  </a:pPr>
                  <a:r>
                    <a:rPr lang="pt-BR" sz="1000" b="1" i="0" u="none" strike="noStrike" baseline="0">
                      <a:solidFill>
                        <a:srgbClr val="FFFFFF"/>
                      </a:solidFill>
                      <a:latin typeface="Arial"/>
                      <a:cs typeface="Arial"/>
                    </a:rPr>
                    <a:t>Fome Zero e Agricultura Sustentável, 7,41%</a:t>
                  </a:r>
                </a:p>
              </cx:txPr>
            </cx:dataLabel>
            <cx:dataLabel idx="7">
              <cx:txPr>
                <a:bodyPr spcFirstLastPara="1" vertOverflow="ellipsis" horzOverflow="overflow" wrap="square" lIns="0" tIns="0" rIns="0" bIns="0" anchor="ctr" anchorCtr="1"/>
                <a:lstStyle/>
                <a:p>
                  <a:pPr algn="ctr" rtl="0">
                    <a:defRPr sz="800"/>
                  </a:pPr>
                  <a:r>
                    <a:rPr lang="pt-BR" sz="800" b="1" i="0" u="none" strike="noStrike" baseline="0">
                      <a:solidFill>
                        <a:srgbClr val="FFFFFF"/>
                      </a:solidFill>
                      <a:latin typeface="Arial"/>
                      <a:cs typeface="Arial"/>
                    </a:rPr>
                    <a:t>Educação de Qualidade, 0,53%</a:t>
                  </a:r>
                </a:p>
              </cx:txPr>
            </cx:dataLabel>
            <cx:dataLabel idx="11">
              <cx:txPr>
                <a:bodyPr spcFirstLastPara="1" vertOverflow="ellipsis" horzOverflow="overflow" wrap="square" lIns="0" tIns="0" rIns="0" bIns="0" anchor="ctr" anchorCtr="1"/>
                <a:lstStyle/>
                <a:p>
                  <a:pPr algn="ctr" rtl="0">
                    <a:defRPr sz="1050"/>
                  </a:pPr>
                  <a:r>
                    <a:rPr lang="pt-BR" sz="1050" b="1" i="0" u="none" strike="noStrike" baseline="0">
                      <a:solidFill>
                        <a:srgbClr val="FFFFFF"/>
                      </a:solidFill>
                      <a:latin typeface="Arial"/>
                      <a:cs typeface="Arial"/>
                    </a:rPr>
                    <a:t>Água Potável e Saneamento, 23,28%</a:t>
                  </a:r>
                </a:p>
              </cx:txPr>
            </cx:dataLabel>
            <cx:dataLabel idx="15">
              <cx:txPr>
                <a:bodyPr spcFirstLastPara="1" vertOverflow="ellipsis" horzOverflow="overflow" wrap="square" lIns="0" tIns="0" rIns="0" bIns="0" anchor="ctr" anchorCtr="1"/>
                <a:lstStyle/>
                <a:p>
                  <a:pPr algn="ctr" rtl="0">
                    <a:defRPr sz="700"/>
                  </a:pPr>
                  <a:r>
                    <a:rPr lang="pt-BR" sz="700" b="1" i="0" u="none" strike="noStrike" baseline="0">
                      <a:solidFill>
                        <a:srgbClr val="FFFFFF"/>
                      </a:solidFill>
                      <a:latin typeface="Arial"/>
                      <a:cs typeface="Arial"/>
                    </a:rPr>
                    <a:t>Trabalho Descente e Crescimento Econômico, 0,53%</a:t>
                  </a:r>
                </a:p>
              </cx:txPr>
            </cx:dataLabel>
            <cx:dataLabel idx="21">
              <cx:txPr>
                <a:bodyPr spcFirstLastPara="1" vertOverflow="ellipsis" horzOverflow="overflow" wrap="square" lIns="0" tIns="0" rIns="0" bIns="0" anchor="ctr" anchorCtr="1"/>
                <a:lstStyle/>
                <a:p>
                  <a:pPr algn="ctr" rtl="0">
                    <a:defRPr sz="1050"/>
                  </a:pPr>
                  <a:r>
                    <a:rPr lang="pt-BR" sz="1050" b="1" i="0" u="none" strike="noStrike" baseline="0">
                      <a:solidFill>
                        <a:srgbClr val="FFFFFF"/>
                      </a:solidFill>
                      <a:latin typeface="Arial"/>
                      <a:cs typeface="Arial"/>
                    </a:rPr>
                    <a:t>Cidades e Comunidades Sustentáveis, 10,58%</a:t>
                  </a:r>
                </a:p>
              </cx:txPr>
            </cx:dataLabel>
            <cx:dataLabel idx="25">
              <cx:txPr>
                <a:bodyPr spcFirstLastPara="1" vertOverflow="ellipsis" horzOverflow="overflow" wrap="square" lIns="0" tIns="0" rIns="0" bIns="0" anchor="ctr" anchorCtr="1"/>
                <a:lstStyle/>
                <a:p>
                  <a:pPr algn="ctr" rtl="0">
                    <a:defRPr sz="1050"/>
                  </a:pPr>
                  <a:r>
                    <a:rPr lang="pt-BR" sz="1050" b="1" i="0" u="none" strike="noStrike" baseline="0">
                      <a:solidFill>
                        <a:srgbClr val="FFFFFF"/>
                      </a:solidFill>
                      <a:latin typeface="Arial"/>
                      <a:cs typeface="Arial"/>
                    </a:rPr>
                    <a:t>Ação Contra a Mudança Global do Clima, 29,10%</a:t>
                  </a:r>
                </a:p>
              </cx:txPr>
            </cx:dataLabel>
          </cx:dataLabels>
          <cx:dataId val="0"/>
          <cx:layoutPr>
            <cx:parentLabelLayout val="overlapping"/>
          </cx:layoutPr>
        </cx:series>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 dir="row">_xlchart.v1.0</cx:f>
      </cx:strDim>
      <cx:numDim type="size">
        <cx:f dir="row">_xlchart.v1.1</cx:f>
      </cx:numDim>
    </cx:data>
  </cx:chartData>
  <cx:chart>
    <cx:title pos="t" align="ctr" overlay="0">
      <cx:tx>
        <cx:rich>
          <a:bodyPr spcFirstLastPara="1" vertOverflow="ellipsis" horzOverflow="overflow" wrap="square" lIns="0" tIns="0" rIns="0" bIns="0" anchor="ctr" anchorCtr="1"/>
          <a:lstStyle/>
          <a:p>
            <a:pPr rtl="0"/>
            <a:r>
              <a:rPr lang="pt-BR" sz="1800" b="0" i="0" baseline="0">
                <a:effectLst/>
              </a:rPr>
              <a:t>Gráfico Frequência  - Objeticos para o Desenvolvimento Sustentável  (Metas)</a:t>
            </a:r>
            <a:endParaRPr lang="pt-BR" sz="1400">
              <a:effectLst/>
            </a:endParaRPr>
          </a:p>
        </cx:rich>
      </cx:tx>
    </cx:title>
    <cx:plotArea>
      <cx:plotAreaRegion>
        <cx:series layoutId="treemap" uniqueId="{0757F845-C557-4AAF-8D22-CAFD1FBD75BE}">
          <cx:dataLabels pos="inEnd">
            <cx:numFmt formatCode="0,00%" sourceLinked="0"/>
            <cx:visibility seriesName="0" categoryName="1" value="1"/>
            <cx:separator>, </cx:separator>
          </cx:dataLabels>
          <cx:dataId val="0"/>
          <cx:layoutPr>
            <cx:parentLabelLayout val="overlapping"/>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01">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01">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 Id="rId2"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 Id="rId2"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microsoft.com/office/2014/relationships/chartEx" Target="../charts/chartEx1.xml"/><Relationship Id="rId2" Type="http://schemas.microsoft.com/office/2014/relationships/chartEx" Target="../charts/chartEx2.xml"/></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 Id="rId2"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5</xdr:col>
      <xdr:colOff>287111</xdr:colOff>
      <xdr:row>3</xdr:row>
      <xdr:rowOff>47625</xdr:rowOff>
    </xdr:from>
    <xdr:to>
      <xdr:col>20</xdr:col>
      <xdr:colOff>459922</xdr:colOff>
      <xdr:row>20</xdr:row>
      <xdr:rowOff>95249</xdr:rowOff>
    </xdr:to>
    <xdr:graphicFrame macro="">
      <xdr:nvGraphicFramePr>
        <xdr:cNvPr id="2" name="Gráfico 1">
          <a:extLst>
            <a:ext uri="{FF2B5EF4-FFF2-40B4-BE49-F238E27FC236}">
              <a16:creationId xmlns:a16="http://schemas.microsoft.com/office/drawing/2014/main" xmlns="" id="{5F57234E-7CCE-45E1-9FCA-4271F25D57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272143</xdr:colOff>
      <xdr:row>25</xdr:row>
      <xdr:rowOff>143596</xdr:rowOff>
    </xdr:from>
    <xdr:to>
      <xdr:col>20</xdr:col>
      <xdr:colOff>517072</xdr:colOff>
      <xdr:row>42</xdr:row>
      <xdr:rowOff>35699</xdr:rowOff>
    </xdr:to>
    <xdr:graphicFrame macro="">
      <xdr:nvGraphicFramePr>
        <xdr:cNvPr id="3" name="Gráfico 2">
          <a:extLst>
            <a:ext uri="{FF2B5EF4-FFF2-40B4-BE49-F238E27FC236}">
              <a16:creationId xmlns:a16="http://schemas.microsoft.com/office/drawing/2014/main" xmlns="" id="{EEBA0EAA-5F90-4CB4-95F1-8DAD1522A0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20</xdr:row>
      <xdr:rowOff>39460</xdr:rowOff>
    </xdr:from>
    <xdr:to>
      <xdr:col>6</xdr:col>
      <xdr:colOff>136071</xdr:colOff>
      <xdr:row>41</xdr:row>
      <xdr:rowOff>145595</xdr:rowOff>
    </xdr:to>
    <xdr:graphicFrame macro="">
      <xdr:nvGraphicFramePr>
        <xdr:cNvPr id="4" name="Gráfico 3">
          <a:extLst>
            <a:ext uri="{FF2B5EF4-FFF2-40B4-BE49-F238E27FC236}">
              <a16:creationId xmlns:a16="http://schemas.microsoft.com/office/drawing/2014/main" xmlns="" id="{4E9B3572-E4FB-4765-A7A1-8D502F8702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6803</xdr:colOff>
      <xdr:row>20</xdr:row>
      <xdr:rowOff>9523</xdr:rowOff>
    </xdr:from>
    <xdr:to>
      <xdr:col>14</xdr:col>
      <xdr:colOff>557893</xdr:colOff>
      <xdr:row>41</xdr:row>
      <xdr:rowOff>163284</xdr:rowOff>
    </xdr:to>
    <xdr:graphicFrame macro="">
      <xdr:nvGraphicFramePr>
        <xdr:cNvPr id="6" name="Gráfico 5">
          <a:extLst>
            <a:ext uri="{FF2B5EF4-FFF2-40B4-BE49-F238E27FC236}">
              <a16:creationId xmlns:a16="http://schemas.microsoft.com/office/drawing/2014/main" xmlns="" id="{2DEC7F52-1203-4549-9F0C-4B2BD60767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220435</xdr:colOff>
      <xdr:row>2</xdr:row>
      <xdr:rowOff>93889</xdr:rowOff>
    </xdr:from>
    <xdr:to>
      <xdr:col>18</xdr:col>
      <xdr:colOff>281668</xdr:colOff>
      <xdr:row>27</xdr:row>
      <xdr:rowOff>131990</xdr:rowOff>
    </xdr:to>
    <xdr:graphicFrame macro="">
      <xdr:nvGraphicFramePr>
        <xdr:cNvPr id="2" name="Gráfico 1">
          <a:extLst>
            <a:ext uri="{FF2B5EF4-FFF2-40B4-BE49-F238E27FC236}">
              <a16:creationId xmlns:a16="http://schemas.microsoft.com/office/drawing/2014/main" xmlns="" id="{875DF312-10B3-4E3A-AAA1-F91850C338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250532</xdr:colOff>
      <xdr:row>33</xdr:row>
      <xdr:rowOff>44023</xdr:rowOff>
    </xdr:from>
    <xdr:to>
      <xdr:col>18</xdr:col>
      <xdr:colOff>405814</xdr:colOff>
      <xdr:row>58</xdr:row>
      <xdr:rowOff>141595</xdr:rowOff>
    </xdr:to>
    <xdr:graphicFrame macro="">
      <xdr:nvGraphicFramePr>
        <xdr:cNvPr id="3" name="Gráfico 2">
          <a:extLst>
            <a:ext uri="{FF2B5EF4-FFF2-40B4-BE49-F238E27FC236}">
              <a16:creationId xmlns:a16="http://schemas.microsoft.com/office/drawing/2014/main" xmlns="" id="{969D2299-F83E-4D01-BEBC-899B4F8F01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668757</xdr:colOff>
      <xdr:row>22</xdr:row>
      <xdr:rowOff>17162</xdr:rowOff>
    </xdr:from>
    <xdr:to>
      <xdr:col>12</xdr:col>
      <xdr:colOff>190500</xdr:colOff>
      <xdr:row>76</xdr:row>
      <xdr:rowOff>1984</xdr:rowOff>
    </xdr:to>
    <xdr:pic>
      <xdr:nvPicPr>
        <xdr:cNvPr id="7" name="Imagem 6">
          <a:extLst>
            <a:ext uri="{FF2B5EF4-FFF2-40B4-BE49-F238E27FC236}">
              <a16:creationId xmlns:a16="http://schemas.microsoft.com/office/drawing/2014/main" xmlns="" id="{C3E52AF2-6235-4C12-8D29-6F45EEDF3E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68757" y="3809844"/>
          <a:ext cx="10293652" cy="105835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8</xdr:row>
      <xdr:rowOff>114300</xdr:rowOff>
    </xdr:from>
    <xdr:to>
      <xdr:col>11</xdr:col>
      <xdr:colOff>419100</xdr:colOff>
      <xdr:row>32</xdr:row>
      <xdr:rowOff>66675</xdr:rowOff>
    </xdr:to>
    <xdr:pic>
      <xdr:nvPicPr>
        <xdr:cNvPr id="3" name="Imagem 2">
          <a:extLst>
            <a:ext uri="{FF2B5EF4-FFF2-40B4-BE49-F238E27FC236}">
              <a16:creationId xmlns:a16="http://schemas.microsoft.com/office/drawing/2014/main" xmlns="" id="{E99CBD64-973A-40C4-AC1A-B3D4553321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1419225"/>
          <a:ext cx="7677150" cy="3838575"/>
        </a:xfrm>
        <a:prstGeom prst="rect">
          <a:avLst/>
        </a:prstGeom>
      </xdr:spPr>
    </xdr:pic>
    <xdr:clientData/>
  </xdr:twoCellAnchor>
  <xdr:twoCellAnchor editAs="oneCell">
    <xdr:from>
      <xdr:col>0</xdr:col>
      <xdr:colOff>447674</xdr:colOff>
      <xdr:row>38</xdr:row>
      <xdr:rowOff>108337</xdr:rowOff>
    </xdr:from>
    <xdr:to>
      <xdr:col>11</xdr:col>
      <xdr:colOff>2399</xdr:colOff>
      <xdr:row>60</xdr:row>
      <xdr:rowOff>28576</xdr:rowOff>
    </xdr:to>
    <xdr:pic>
      <xdr:nvPicPr>
        <xdr:cNvPr id="5" name="Imagem 4">
          <a:extLst>
            <a:ext uri="{FF2B5EF4-FFF2-40B4-BE49-F238E27FC236}">
              <a16:creationId xmlns:a16="http://schemas.microsoft.com/office/drawing/2014/main" xmlns="" id="{FF4F8C3F-3204-4CAB-84AB-2FACC3848D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7674" y="6613912"/>
          <a:ext cx="6965175" cy="34825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762000</xdr:colOff>
      <xdr:row>10</xdr:row>
      <xdr:rowOff>51027</xdr:rowOff>
    </xdr:from>
    <xdr:to>
      <xdr:col>17</xdr:col>
      <xdr:colOff>0</xdr:colOff>
      <xdr:row>67</xdr:row>
      <xdr:rowOff>0</xdr:rowOff>
    </xdr:to>
    <mc:AlternateContent xmlns:mc="http://schemas.openxmlformats.org/markup-compatibility/2006">
      <mc:Choice xmlns:cx1="http://schemas.microsoft.com/office/drawing/2015/9/8/chartex" xmlns="" Requires="cx1">
        <xdr:graphicFrame macro="">
          <xdr:nvGraphicFramePr>
            <xdr:cNvPr id="11" name="Gráfico 10">
              <a:extLst>
                <a:ext uri="{FF2B5EF4-FFF2-40B4-BE49-F238E27FC236}">
                  <a16:creationId xmlns:a16="http://schemas.microsoft.com/office/drawing/2014/main" id="{7FC4DD25-E504-49A5-A3CF-CF91AB92F49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2" name="Rectangle 1"/>
            <xdr:cNvSpPr>
              <a:spLocks noTextEdit="1"/>
            </xdr:cNvSpPr>
          </xdr:nvSpPr>
          <xdr:spPr>
            <a:xfrm>
              <a:off x="1371600" y="2241777"/>
              <a:ext cx="15087600" cy="9178698"/>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1</xdr:col>
      <xdr:colOff>196101</xdr:colOff>
      <xdr:row>77</xdr:row>
      <xdr:rowOff>67234</xdr:rowOff>
    </xdr:from>
    <xdr:to>
      <xdr:col>17</xdr:col>
      <xdr:colOff>145677</xdr:colOff>
      <xdr:row>119</xdr:row>
      <xdr:rowOff>112056</xdr:rowOff>
    </xdr:to>
    <mc:AlternateContent xmlns:mc="http://schemas.openxmlformats.org/markup-compatibility/2006">
      <mc:Choice xmlns:cx1="http://schemas.microsoft.com/office/drawing/2015/9/8/chartex" xmlns="" Requires="cx1">
        <xdr:graphicFrame macro="">
          <xdr:nvGraphicFramePr>
            <xdr:cNvPr id="12" name="Gráfico 11">
              <a:extLst>
                <a:ext uri="{FF2B5EF4-FFF2-40B4-BE49-F238E27FC236}">
                  <a16:creationId xmlns:a16="http://schemas.microsoft.com/office/drawing/2014/main" id="{5DFC5E17-D5A1-470C-953C-5DBE95C6620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xfrm>
              <a:off x="805701" y="13840384"/>
              <a:ext cx="15799176" cy="6845672"/>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33618</xdr:colOff>
      <xdr:row>4</xdr:row>
      <xdr:rowOff>100853</xdr:rowOff>
    </xdr:from>
    <xdr:to>
      <xdr:col>10</xdr:col>
      <xdr:colOff>550210</xdr:colOff>
      <xdr:row>42</xdr:row>
      <xdr:rowOff>101974</xdr:rowOff>
    </xdr:to>
    <xdr:pic>
      <xdr:nvPicPr>
        <xdr:cNvPr id="7" name="Imagem 6">
          <a:extLst>
            <a:ext uri="{FF2B5EF4-FFF2-40B4-BE49-F238E27FC236}">
              <a16:creationId xmlns:a16="http://schemas.microsoft.com/office/drawing/2014/main" xmlns="" id="{345B08AD-6969-4AEA-8835-18C6BA5392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736" y="1086971"/>
          <a:ext cx="5962650" cy="5962650"/>
        </a:xfrm>
        <a:prstGeom prst="rect">
          <a:avLst/>
        </a:prstGeom>
      </xdr:spPr>
    </xdr:pic>
    <xdr:clientData/>
  </xdr:twoCellAnchor>
  <xdr:twoCellAnchor editAs="oneCell">
    <xdr:from>
      <xdr:col>14</xdr:col>
      <xdr:colOff>190499</xdr:colOff>
      <xdr:row>4</xdr:row>
      <xdr:rowOff>145675</xdr:rowOff>
    </xdr:from>
    <xdr:to>
      <xdr:col>24</xdr:col>
      <xdr:colOff>101972</xdr:colOff>
      <xdr:row>42</xdr:row>
      <xdr:rowOff>146796</xdr:rowOff>
    </xdr:to>
    <xdr:pic>
      <xdr:nvPicPr>
        <xdr:cNvPr id="9" name="Imagem 8">
          <a:extLst>
            <a:ext uri="{FF2B5EF4-FFF2-40B4-BE49-F238E27FC236}">
              <a16:creationId xmlns:a16="http://schemas.microsoft.com/office/drawing/2014/main" xmlns="" id="{64992F55-58DE-45D5-8A28-7A46D27195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62146" y="1131793"/>
          <a:ext cx="5962650" cy="59626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323851</xdr:colOff>
      <xdr:row>2</xdr:row>
      <xdr:rowOff>19050</xdr:rowOff>
    </xdr:from>
    <xdr:to>
      <xdr:col>20</xdr:col>
      <xdr:colOff>409575</xdr:colOff>
      <xdr:row>17</xdr:row>
      <xdr:rowOff>123825</xdr:rowOff>
    </xdr:to>
    <xdr:graphicFrame macro="">
      <xdr:nvGraphicFramePr>
        <xdr:cNvPr id="2" name="Gráfico 1">
          <a:extLst>
            <a:ext uri="{FF2B5EF4-FFF2-40B4-BE49-F238E27FC236}">
              <a16:creationId xmlns:a16="http://schemas.microsoft.com/office/drawing/2014/main" xmlns="" id="{2DB51EF7-8D6F-4DAF-9A2C-80EC7EA67F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304800</xdr:colOff>
      <xdr:row>21</xdr:row>
      <xdr:rowOff>9525</xdr:rowOff>
    </xdr:from>
    <xdr:to>
      <xdr:col>20</xdr:col>
      <xdr:colOff>403412</xdr:colOff>
      <xdr:row>38</xdr:row>
      <xdr:rowOff>0</xdr:rowOff>
    </xdr:to>
    <xdr:graphicFrame macro="">
      <xdr:nvGraphicFramePr>
        <xdr:cNvPr id="3" name="Gráfico 2">
          <a:extLst>
            <a:ext uri="{FF2B5EF4-FFF2-40B4-BE49-F238E27FC236}">
              <a16:creationId xmlns:a16="http://schemas.microsoft.com/office/drawing/2014/main" xmlns="" id="{193BB698-2F09-4F85-9C73-3C2C250C01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 Id="rId2" Type="http://schemas.openxmlformats.org/officeDocument/2006/relationships/externalLinkPath" Target="PNA%20Litre%20Produto%203%20Suproduto%20III%20&#8211;%20SISTEMATIZA&#199;&#195;O%20GERAL%20e%20GR&#193;FICOS.xlsx" TargetMode="Externa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 Id="rId2" Type="http://schemas.openxmlformats.org/officeDocument/2006/relationships/externalLinkPath" Target="PNA%20Litre%20Produto%203%20Suproduto%20III%20&#8211;%20SISTEMATIZA&#199;&#195;O%20GERAL%20e%20GR&#193;FICOS.xlsx" TargetMode="External"/></Relationships>
</file>

<file path=xl/pivotCache/pivotCacheDefinition1.xml><?xml version="1.0" encoding="utf-8"?>
<pivotCacheDefinition xmlns="http://schemas.openxmlformats.org/spreadsheetml/2006/main" xmlns:r="http://schemas.openxmlformats.org/officeDocument/2006/relationships" r:id="rId1" refreshedBy="danyel" refreshedDate="44122.393066319448" createdVersion="6" refreshedVersion="6" minRefreshableVersion="3" recordCount="128">
  <cacheSource type="worksheet">
    <worksheetSource ref="A2:BD130" sheet="Diretrizes" r:id="rId2"/>
  </cacheSource>
  <cacheFields count="56">
    <cacheField name="Estratégia [1]" numFmtId="0">
      <sharedItems count="13">
        <s v="Agricultura"/>
        <s v="Saúde"/>
        <s v="Biodiversidade e Ecossistemas"/>
        <s v="Cidades"/>
        <s v="Gestão de Riscos de Desastre"/>
        <s v="Indústria e Mineração"/>
        <s v="Infraestrutura: Mobilidade Urbana"/>
        <s v="Infraestrutura: Energia"/>
        <s v="Infraestrutura: Transporte"/>
        <s v="Recursos Hídricos"/>
        <s v="Zonas Costeiras"/>
        <s v="Povos e Populações Vulneráveis"/>
        <s v="Segurança Alimentar e Nutricional"/>
      </sharedItems>
    </cacheField>
    <cacheField name="Diretriz" numFmtId="0">
      <sharedItems count="124" longText="1">
        <s v="1. O Programa de Adaptação para Agricultura será coordenado pelas Pastas governamentais com a devida competência setorial técnica, e sua implementação deverá contar com responsabilidades compartilhadas de outras pastas e instituições afins ao setor."/>
        <s v="2. O Programa de Adaptação para a Agricultura é parte integrante das ações de enfrentamento da mudança do clima pelo setor agropecuário, e é ação coordenada e sinérgica com as preocupações de mitigação de GEE, que de forma conjunta busca aumentar a sustentabilidade do setor, sendo considerada dentro do Plano Setorial já construído sob a PNMC, o Plano ABC"/>
        <s v="3. As medidas de adaptação devem suprir as necessidades das culturas frente às várias possíveis alterações da estrutura climática, incluindo elevação de temperatura e gradiente térmico, intensidade e distribuição hídrica, entre outras. A primeira premissa a considerar é que a sustentabilidade dos sistemas agrícolas (no sentido amplo do termo agricultura que envolve os cultivos agrícolas propriamente ditos, os pecuários e os florestais, bem como as diversas formas de sistemas integrados) deve ser alcançada e garantida pelo uso intensivo de conhecimento para a melhoria de seus processos."/>
        <s v=" 4. Reconhece-se que o desenvolvimento de uma estratégia de adaptação deverá basear-se no melhor conjunto de informações disponíveis e que sua eficácia dependerá da estruturação de meios de implementação que assegurem sua continuidade ao longo do tempo, constante processo de revisão e aprimoramento, com investimento em ciência e tecnologia de maneira estruturada. "/>
        <s v="5. O foco das ações para agricultura são iniciativas e instrumentos que permitirão motivar e criar condições para que o produtor rural possa estruturar e manter sistemas de produção sustentáveis, em sua diversidade de escala, tecnologia, natureza de mão de obra e direcionamento de mercado. Duas ações principais deverão ser consideradas nesse sentido, além do desenvolvimento de tecnologias adequadas para cada realidade: o estabelecimento do Centro de Inteligência Climática da Agricultura e o desenvolvimento do Sistema de Monitoramento e Simulação de Risco e Vulnerabilidade Agrícola, a partir de alguns dos instrumentos já existentes e atuantes."/>
        <s v="6. Área Geográfica de Implementação: Nacional – a agricultura é base de atividade central em todo o território nacional, e está suscetível a alterações em seu padrão climático. Assim, o Programa deverá discutir ações estruturantes e transversais, de ação federal, além de estabelecer uma estratégia de ação localizada."/>
        <s v="7. Estratégia Regional: a especificação de metas regionais das ações deverá ser feita com base no mapeamento de vulnerabilidades, de oportunidades e/ou investimentos e do perfil social das diferentes regiões, reconhecendo prioridade de atuação no segmento da agricultura familiar. A exemplo do desenvolvimento do Plano ABC, especificidades regionais e estaduais serão desenvolvidas com a construção e eventual revisão do Plano ABC Estadual, de responsabilidade dos Grupos Gestores Estaduais, já implementados em todas as UFs, e responsáveis pela implementação e gestão do Plano ABC em cada UF."/>
        <s v="8. Contágio da gestão do risco nas políticas setoriais: as políticas setoriais já incluem a preocupação com risco climático, que é intrínseca do setor agropecuário. A avaliação dessas políticas, em um contexto de mudança do clima, deverá acontecer durante a discussão mais detalhada do Programa de Adaptação para Agricultura, buscando avaliar sua pertinência, suas eventuais lacunas e antagonismos, e estratégias para seu fortalecimento. "/>
        <s v="DIRETRIZ 1 - Melhoria da qualidade das informações e dos processos de comunicação do risco, para subsidiar a atuação do SUS nas emergências em saúde pública associadas à mudança do clima."/>
        <s v="DIRETRIZ 2 - Promoção e fomento a estudos e pesquisas sobre os efeitos da mudança do clima na saúde humana, considerando os saberes populares e tradicionais, as características regionais e os ecossistemas na construção do conhecimento."/>
        <s v="DIRETRIZ 3 – Promoção das ações de orientação, sensibilização e qualificação da população e dos profissionais do SUS sobre os efeitos da mudança do clima na saúde humana e a importância do desenvolvimento_x000a_sustentável, enquanto agente motivador de mudanças, incentivando a participação das comunidades nos processos de definição de políticas de mitigação e de adaptação."/>
        <s v="DIRETRIZ 4 – Fortalecimento da articulação intersetorial e interinstitucional, visando à definição e efetividade das ações transversais, por meio da disponibilização de dados e informações para produção do conhecimento, transferência de tecnologias e do desenvolvimento de ações que promovam a adaptação e a mitigação do setor saúde."/>
        <s v="DIRETRIZ 6 – Formulação de políticas específicas que aumentem a resiliência dos grupos sociais de maior vulnerabilidade à mudança do clima junto às populações do campo, das águas, da floresta, aos indígenas e às populações de rua. "/>
        <s v="DIRETRIZ 7 – Fortalecimento da implantação das políticas nacionais de saneamento e de saúde, visando à universalização do acesso à água potável e ao saneamento.* (*) correlata a essa diretriz, o Ministério da Saúde tem a meta Meta 3.11 do PNA"/>
        <s v="DIRETRIZ 8 – Fortalecimento da Vigilância em Saúde para a identificação dos riscos à saúde humana associados à mudança do clima, com vistas a subsidiar a adoção de medidas de adaptação no âmbito do SUS"/>
        <s v="Diretriz 1 Incorporar informações sobre a mudança do clima no planejamento e execução de políticas públicas de conservação, recuperação e uso sustentável da biodiversidade"/>
        <s v="Diretriz 2. Fortalecer e ampliar ações existentes de conservação da biodiversidade como medidas de não arrependimento para a redução da vulnerabilidade da biodiversidade à mudança do clima"/>
        <s v="Diretriz 3. Empreender esforços paraa criação deuma estrutura institucional coordenadora que integre asdiversas ações e políticas voltadas para a gestão dabiodiversidade"/>
        <s v="Diretriz 4. Orientar a elaboração de editais de pesquisa e sistemas de gestão do conhecimento em clima e biodiversidade para apoiar a tomada de decisão voltada a redução da vulnerabilidade da biodiversidade no Brasil."/>
        <s v="1. Promover a articulação federativa entre as três esferas de governo visando à atuação cooperativa na redução da vulnerabilidade à mudança do clima por meio do planejamento e gestão interfederativos entre municípios e estados, em especial das funções públicas de interesse comum em regiões metropolitanas e aglomerações urbanas"/>
        <s v="5. Fortalecer os processos de planejamento da expansão urbana com a perspectiva de prevenção à_x000a_ocorrência de desastres naturais e o surgimento_x000a_de riscos, por meio de projetos específicos de expansão urbana, orientando processos de parcelamento, uso e ocupação do solo urbano dentro de_x000a_padrões adequados e adaptados aos riscos relacionados à mudança do clima"/>
        <s v="11. Apoiar a gestão e disseminação de informações relacionadas às mudanças climáticas, que possam subsidiar a elaboração de diagnóstico e o desenvolvimento de estratégias de adaptação em sinergia com o planejamento urbano;"/>
        <s v="13. Apoiar a formação e capacitação de recursos_x000a_humanos e a disseminação de recursos tecnológicos para o uso e gerenciamento de informações,_x000a_visando a aplicação das estratégias e metodologias_x000a_estabelecidas;"/>
        <s v="14. Considerar a adaptação à mudança do clima no_x000a_aperfeiçoamento de modelos de planejamento urbano, buscando melhorar a gestão do uso e ocupação do solo correlacionada à preservação ambiental associada, em especial, à prevenção de risco_x000a_em desastres naturais;"/>
        <s v="15. Apoiar a coordenação de iniciativas para a revisão de normas técnicas e regulamentação de_x000a_parâmetros edilícios e urbanísticos de forma que_x000a_estes possam fomentar soluções resilientes na construção de edifícios e infraestrutura urbana."/>
        <s v="1.Regulamentação da Política Nacional de Proteção e Defesa Civil - Lei 12.608 e cumprimento das ações previstas"/>
        <s v="Medidas de Adaptação baseadas em Ecossistemas (EbA)"/>
        <s v="Consolidação de um Sistema de Alerta Antecipado (Early Warning System)"/>
        <s v="Mecanismos de seguros ou de transferência de riscos"/>
        <s v="5.Incentivo a pesquisas focadas na compreensão do risco de desastres"/>
        <s v="Aprofundar o conhecimento sobre os impactos e vulnerabilidades específicos para os subsetores industriais"/>
        <s v="Estabelecer um arcabouço institucional facilitador da implementação das medidas de adaptação"/>
        <s v="Desenvolver ferramentas de apoio ao processo decisório em Adaptação na Indústria"/>
        <s v="Sensibilizar as micro e pequenas empresas para introdução do tema de adaptação na agenda de sustentabilidade"/>
        <s v="Fomentar, em conjunto com a Confederação Nacional da Indústria (CNI), uma estratégia de articulação com Sindicatos e Federações de Indústria para o desenvolvimento de estratégias conjuntas de gerenciamento do risco climático em indústrias localizadas em regiões sensíveis."/>
        <s v="Introduzir a consideração do risco climático nas políticas públicas do setor e fomentar sua consideração nas decisões empresariais."/>
        <s v="Fomentar o segmento da Indústria de bens de capital que favoreçam o aumento da resiliência da sociedade"/>
        <s v="Fomentar práticas de Adaptação baseada em Ecossistemas (AbE), como ferramenta para incremento da resiliência territorial e industrial"/>
        <s v=" 1. Articulação institucional no âmbito governamental, visando harmonizar os planos e políticas de adaptação nacionais com os planejamentos e ações locais,envolvendo atores do setor privado, a sociedade civil e acadêmica"/>
        <s v="2. Consideração de estudos de vulnerabilidade na mobilidade urbana para a elaboração de programas de adaptação e resiliência em nível local, integrados com setores relevantes  "/>
        <s v="3. Incorporação do planejamento para adaptação e resiliência no âmbito dos planos de mobilidade urbana, de forma integrada com o planejamento de uso e ocupação do solo nas cidades, considerando princípios de Adaptação baseada em Ecossistemas (AbE)"/>
        <s v="4. Fortalecimento e qualificação da infraestrutura de transporte público coletivo e individual não motorizado, provendo condições que estimulem a maior participação destes modos na matriz de viagens urbanas, assegurando a integração intermodal e a flexibilidade do sistema."/>
        <s v="5. Estímulo a estudos sobre a necessidade de revisão de padrões técnicos, tanto de projeto como de manutenção da infraestrutura de mobilidade urbana, incorporando a adaptação"/>
        <s v="6. Promoção da conscientização sobre a mudança do clima e seus impactos na mobilidade, incentivando a população a se preparar e contribuir com a mitigação e a adaptação "/>
        <s v="7. Disseminação de informações sobre a rede de transportes nas cidades"/>
        <s v="8. Apoio à inovação em projetos que reduzam as emissões de carbono e aumentem a capacidade adaptativa à mudança do clima"/>
        <s v="1. Promover maior envolvimento das instituições do setor elétrico ao tema de adaptação visando, quando aplicável, a adequação das políticas institucionais a novos parâmetros climáticos;"/>
        <s v="2. Aprofundar os estudos de impactos no setor elétrico em regiões específicas, considerando as tendências de alterações climáticas;)"/>
        <s v="3. Estudos dos riscos à infraestrutura do setor de energia face à mudança do clima visando a aperfeiçoar o gerenciamento das atividades, com foco no contingenciamento de situações extremas;"/>
        <s v="4. Avaliar os possíveis co-benefícios e sinergias entre mitigação e adaptação, relacionados às diferentes alternativas aplicadas ao setor de energia;"/>
        <s v="5. Avaliar, nos casos pertinentes, as interseções quanto às medidas adaptativas entre água, energia, uso da terra e biodiversidade, de forma que se possa compreender e gerir suas interações;"/>
        <s v="6. Estudos visando definir a necessidade de aperfeiçoamento das ferramentas de planejamento, com vistas a adequar seus parâmetros conforme as alterações dos eventos climáticos verificados com base científica."/>
        <s v="1.Promover maior envolvimento do setor de transportes nas questões de adaptação à mudança do clima, através da capacitação e dissseminação de informações."/>
        <s v="2.Considerar, no que couber, as questões de adaptação à mudança do clima em seus plano, programas e projetos institucionais "/>
        <s v="3.Elaborar estudos e pesquisas sobre a relação da mudança do clima com a_x000a_vulnerabilidade da infraestrutura de transportes, visando subsidiar as políticas_x000a_públicas, o planejamento e a identificação de soluções para o setor, considerando_x000a_a Adaptação baseada em Ecossistemas (AbE)."/>
        <s v="4.Avaliar a possibilidade de existência de co-benefícios e sinergias entre mitigação e adaptação relacionadas às diferentes alternativas aplicadas ao setor de transportes"/>
        <s v="5.Aprimorar a produção e disponibilização da informações sobre eventos extremos relacionados ao sistema de transporte"/>
        <s v="6. Aumentar a capacidade de resposta do setor de transportes frente aos_x000a_eventos climáticos extremos por meio de planos, protocolos de ação e medidas_x000a_preventivas"/>
        <s v="1. Consideração das vulnerabilidades adicionais associadas a alterações da disponibilidade hídrica. "/>
        <s v="2. Integração com o planejamento de recursos hídricos e de outros setores. "/>
        <s v="3. Redução de perdas, racionalização do uso e monitoramento da quantidade e qualidade de água dos mananciais. "/>
        <s v="4. Incrementar os investimentos em coleta e tratamento de esgoto, especialmente em bacias sujeitas à escassez de água, para que a perda de qualidade não configure obstáculo adicional ao uso dos recursos hídricos. "/>
        <s v="1. Capacitação e mobilização dos usuários para a formulação e implementação de planos de contingência. "/>
        <s v="2. Melhoria das previsões de disponibilidade de água para irrigação, em curto e médio prazo. "/>
        <s v="3. Substituição de tecnologias de irrigação por métodos mais eficientes no uso da água e energia. "/>
        <s v="4. Adoção de manejo eficiente das áreas irrigadas. "/>
        <s v="5. Infraestrutura para garantia de oferta integrada com outros usos e com o planejamento de recursos hídricos. "/>
        <s v="6. Estratégias de conservação de solo com impacto sobre a produção de água, como o plantio direto, a manutenção e recomposição das Áreas de Preservação Permanente (APPs), promoção da conservação e aumento da infiltração em áreas de recarga dos aquíferos."/>
        <s v="1. Aumento da capacidade de reservação interanual nos empreendimentos de produção de energia."/>
        <s v="2. Maior integração de usos múltiplos nos reservatórios."/>
        <s v="3. Aumento de investimentos em soluções locais de geração de energia de maneira complementar à energia proveniente do SIN. "/>
        <s v="4. Aumento de investimentos em medidas de conservação e recuperação de APP com intuito de reduzir o assoreamento dos reservatórios e aumentar sua vida útil."/>
        <s v="1. Aumento do investimento em reservação. "/>
        <s v="2. Estímulo ao uso racional e ao reuso da água. "/>
        <s v="3. Uso de fontes alternativas, novas fontes ou relocação de plantas industriais. "/>
        <s v="4. Investimento em tecnologias mais eficientes no uso da água ampliado para todos os tipos de indústrias. "/>
        <s v="5. Elaboração de planos de contingência para situações de eventos hidrológicos extremos, definindo procedimentos e mecanismos a serem adotados em situações de secas prolongadas, por exemplo. "/>
        <s v="1. Implementar o monitoramento sistemático da qualidade da água "/>
        <s v="2. Implementar planos de segurança da água e procedimentos de controle e de vigilância da qualidade da água para consumo humano. "/>
        <s v="3. Investir em tecnologias para a redução das cargas poluidoras lançadas nos corpos hídricos. "/>
        <s v="4. Aumentar os investimentos em tratamento de efluentes. "/>
        <s v="5. Garantir a efetividade do instrumento de enquadramento dos corpos de água segundo seus usos preponderantes. "/>
        <s v="6. Investir na recuperação de APP. "/>
        <s v="a. Aumentar a capacidade de resposta das instituições diante de cenários futuros incertos e em mudança"/>
        <s v="b. Aumentar a coerência e consistência entre as políticas públicas de recursos hídricos e setores relacionados. "/>
        <s v="c. Aumentar a efetividade da governança das bacias hidrográficas. "/>
        <s v="Desenvolver, prioritariamente, as seguintes linhas de pesquisa: processos climáticos e hidrológicos, prognóstico de variáveis hidro climáticas, avaliação dos impactos de cenários hidro climáticos e respectivas estratégias de adaptação e mitigação de impactos, correlação entre uso do solo e alterações no padrão de vazão dos cursos d’água e na qualidade da água. "/>
        <s v="Elaborar estudo de avaliação e modernização da base de dados física e hidrológica  com vistas à melhoria da rede hidrometeorológica existente (novas tecnologias, regiões de difícil acesso, disponibilização de séries e informações, previsão sazonal e de curto prazo). "/>
        <s v="Garantir que os produtos oriundos do monitoramento e da pesquisa científica sejam adequados à aplicação na área de recursos hídricos, especialmente em termos de (1) resoluções temporal e espacial, (2) tempo de atualização das informações, (3) padronização dos dados e da operação da rede. "/>
        <s v="Promover transferência de tecnologia e capacitação de acordo com os princípios de “Capacity Building” estabelecidos pela UNFCCC. "/>
        <s v="Garantir o monitoramento sistemático de variáveis hidrológicas chave que permitam caracterizar os riscos e as incertezas envolvidas no processo"/>
        <s v="Comunicação entre cientistas e tomadores de decisão. "/>
        <s v="Compreensão e incorporação do risco. "/>
        <s v="Comunicação com a sociedade de modo mais transparente. "/>
        <s v="1. Realizar o Mapeamento Planialtimétrico da ZC (Relacionado ao impacto: erosão, inundação e eventos extremos) "/>
        <s v="2. Elaborar programa de aquisição de dados contínuos e padronizados (biótico e abiótico) - (Relacionado ao impacto: erosão, inundação e eventos extremos) "/>
        <s v="3. Integrar e operar sistemas de informação e dados para monitoramento (Relacionado ao impacto: erosão, inundação e eventos extremos) "/>
        <s v="4. Integrar_x000a_instrumentos de_x000a_planejamento_x000a_territorial nas_x000a_diferentes esferas_x000a_com foco na erosão_x000a_costeira_x000a_(Relacionado ao_x000a_impacto: erosão,_x000a_inundação e eventos_x000a_extremos)"/>
        <s v="5. Determinar áreas prioritárias para intervenção (Relacionado ao impacto: erosão, inundação e eventos extremos)"/>
        <s v="6. Estabelecer planos de contingência para a ZC (Relacionado ao impacto: erosão, inundação e eventos extremos) "/>
        <s v="7. Aperfeiçoar a_x000a_integração entre a gestão costeira e a gestão de bacias_x000a_(Relacionado ao_x000a_impacto: intrusão_x000a_salina)"/>
        <s v="8.Gerar_x000a_conhecimento para_x000a_diagnósticos,_x000a_monitoramento e previsão do impacto_x000a_e resposta_x000a_(Relacionado ao_x000a_impacto: intrusão_x000a_salina)"/>
        <s v="9. Integrar políticas públicas para incrementar  ações de  caráter preventivo e corretivo (Relacionado ao impacto: comprometimento dos recursos naturais e biodiversidade) "/>
        <s v="10. Inserir a lente climática no Gerenciamento Costeiro  Relacionado ao impacto: comprometimento dos recursos naturais e biodiversidade) "/>
        <s v="11. Gerar Conhecimento sobre acidificação Relacionado ao impacto: acidificação)"/>
        <s v="12. Promover a Conservação e o manejo dos sumidouros de CO2 Relacionado ao impacto: acidificação) "/>
        <s v="Garantir recursos orçamentários e de cooperação internacional, entre outros, para a implementação da PNGATI, que tem se constituído instrumento profícuo de articulação de políticas públicas para Terras Indígenas, potencializando ações em prol da adaptação e enfrentamento dos efeitos da mudança do clima."/>
        <s v="Ampliar e fortalecer a proteção, fiscalização e plena regularização fundiária das terras tradicionalmente ocupadas pelos povos indígenas, de forma articulada, sinérgica e integrada à promoção da gestão territorial e ambiental de seus territórios;"/>
        <s v="Fortalecer o processo participativo e continuado de implementação da Política Nacional de Gestão Territorial e Ambiental de Terras Indígenas, promovendo sinergias com as diretrizes, objetivos e instrumentos da Política Nacional sobre Mudança do Clima e priorizando ações de proteção, recuperação, conservação e uso sustentável dos recursos naturais das terras e territórios indígenas, com as dotações orçamentárias compatíveis."/>
        <s v="Promover processos adequados de formação, informação, participação e consulta sobre a temática da mudança do clima, que alcancem as bases comunitárias e distintos componentes societários (em termos geracionais e de gênero, por exemplo), bem como o apoio à criação de redes de intercâmbio de experiências e diálogos."/>
        <s v="Garantir a participação dos povos indígenas nos processos decisórios e de discussão, elaboração e implementação de políticas relacionadas à temática, a exemplo do Plano Nacional de Adaptação, da Estratégia Nacional de REDD+, do Sistema de Informações em Salvaguardas Socioambientais de REDD+, da Política Nacional de Gestão Territorial e Ambiental em Terras Indígenas (PNGATI), e em outros fóruns e instrumentos relacionados à mudança do clima e pagamento por serviços ambientais;"/>
        <s v="Promover estudos, mapeamentos e diagnósticos orientados à análise aprofundada de vulnerabilidades à mudança do clima (atual e potencial), dos povos indígenas e seus conhecimentos, práticas e estratégias adaptativas, priorizando metodologias participativas, diálogos interculturais, participação de pesquisadores indígenas e a articulação com processos educativos/formativos mais amplos."/>
        <s v="Fomentar ações multi setoriais e transversais visando a promoção de políticas governamentais mais sinérgicas, especialmente em termos de infraestrutura básica de saúde e de prevenção contra à mudança do clima e os eventos extremos"/>
        <s v="Reconhecer, visibilizar e potencializar a contribuição dos territórios e povos indígenas, com os seus conhecimentos, Tecnologias e práticas tradicionais de ocupação, de uso e de manejo dos recursos naturais, para a conservação da biodiversidade, para a contenção do desmatamento, para a manutenção do equilíbrio das condições climáticas e para a formulação e implementação de políticas públicas de adaptação e mitigação dos efeitos das mudanças do clima."/>
        <s v="_x000a_2. Diagnóstico da_x000a_vulnerabilidade à_x000a_Mudança do Clima_x000a_em populações-alvo_x000a_do Plano Nacional de_x000a_Segurança Alimentar_x000a_e Nutricional_x000a_(PLANSAN)._x000a_1. Construir_x000a_estratégias de_x000a_cooperação entre os_x000a_estados e os_x000a_municípios._x000a_5. Identificar_x000a_hotspots de pobreza_x000a_no território e onde_x000a_estes se cruzam com_x000a_as áreas de maior"/>
        <s v="Elaboração do estudo 'Identificação da Vulnerabilidade dos Municípios brasileiros quanto aos impactos biofísicos e A7micos associados à mudança do clima&quot; "/>
        <s v="6. Fomentar iniciativas de ordenamento territorial, garantindo o acesso ao território e o desenvolvimento de ações de inclusão produtiva aliadas ao manejo sustentável dos recursos do território e de recuperação de áreas degradadas, quando couber"/>
        <s v="7. Fomento à Adaptação baseada em Ecossistemas (AbE)"/>
        <s v="1. Fortalecer os programas de acesso à água para consumo humano e produção de alimentos no semiárido"/>
        <s v="2. Reduzir a pobreza e a vulnerabilidade de grupos sociais rurais, por meio do fortalecimento das políticas de inclusão produtiva rural."/>
        <s v="5. Contribuir para o contágio do tema da mudança do clima global no _x000a_SISAN."/>
        <s v="3. Ampliar a inserção da agricultura familiar em sistemas de produção de base agroecológica, orgânica e da sócio biodiversidade por meio do PLANAPO e PNBSB."/>
        <s v=" 4. Fortalecer a implementação da Política Nacional de Gestão Territorial e Ambiental de Terras Indígenas."/>
        <s v="6. Ampliar a capacidade de armazenamento e dos estoques públicos dos alimentos."/>
      </sharedItems>
    </cacheField>
    <cacheField name="Obj 1: Produção e Gestão do Conhecimento" numFmtId="0">
      <sharedItems containsMixedTypes="1" containsNumber="1" containsInteger="1" minValue="0" maxValue="1"/>
    </cacheField>
    <cacheField name="Obj 2: Coordenação e cooperação institucional" numFmtId="0">
      <sharedItems containsMixedTypes="1" containsNumber="1" containsInteger="1" minValue="0" maxValue="1"/>
    </cacheField>
    <cacheField name="Obj 3: Medidas de Adaptação e redução do risco climático" numFmtId="0">
      <sharedItems containsMixedTypes="1" containsNumber="1" containsInteger="1" minValue="0" maxValue="1"/>
    </cacheField>
    <cacheField name="DESCRIÇÃO Iniciativas/Ações [3]" numFmtId="0">
      <sharedItems longText="1"/>
    </cacheField>
    <cacheField name="Realizada" numFmtId="0">
      <sharedItems containsMixedTypes="1" containsNumber="1" containsInteger="1" minValue="0" maxValue="1" count="3">
        <n v="1"/>
        <s v="N/A"/>
        <n v="0"/>
      </sharedItems>
    </cacheField>
    <cacheField name="Implementação sugerida para o próximo ciclo do PNA" numFmtId="0">
      <sharedItems containsMixedTypes="1" containsNumber="1" containsInteger="1" minValue="0" maxValue="1" count="3">
        <n v="0"/>
        <s v="N/A"/>
        <n v="1"/>
      </sharedItems>
    </cacheField>
    <cacheField name="Instituição  implementadora [5]" numFmtId="0">
      <sharedItems longText="1"/>
    </cacheField>
    <cacheField name="A preservação da integridade física das pessoas" numFmtId="0">
      <sharedItems containsMixedTypes="1" containsNumber="1" containsInteger="1" minValue="0" maxValue="1"/>
    </cacheField>
    <cacheField name="Promover o bem-estar das pessoas" numFmtId="0">
      <sharedItems containsMixedTypes="1" containsNumber="1" containsInteger="1" minValue="0" maxValue="1"/>
    </cacheField>
    <cacheField name="O ambiente institucional e organizacional" numFmtId="0">
      <sharedItems containsMixedTypes="1" containsNumber="1" containsInteger="1" minValue="0" maxValue="1"/>
    </cacheField>
    <cacheField name="Em quais Estados a ação foi ou será implementada?" numFmtId="0">
      <sharedItems longText="1"/>
    </cacheField>
    <cacheField name="Estimar número de beneficiários diretos e indiretos em cada Estado:_x000a_(Diretos)" numFmtId="0">
      <sharedItems containsMixedTypes="1" containsNumber="1" containsInteger="1" minValue="35000" maxValue="8539773"/>
    </cacheField>
    <cacheField name="Estimar número de beneficiários diretos e indiretos em cada Estado:_x000a_(Indiretos)" numFmtId="0">
      <sharedItems/>
    </cacheField>
    <cacheField name="Políticas Nacionais Relacionadas [8]  " numFmtId="0">
      <sharedItems longText="1"/>
    </cacheField>
    <cacheField name="1. Agricultura" numFmtId="0">
      <sharedItems containsMixedTypes="1" containsNumber="1" containsInteger="1" minValue="0" maxValue="1"/>
    </cacheField>
    <cacheField name="2. Recursos Hídricos" numFmtId="0">
      <sharedItems containsMixedTypes="1" containsNumber="1" containsInteger="1" minValue="0" maxValue="1"/>
    </cacheField>
    <cacheField name="3.Segurança Alimentar e Nutricional" numFmtId="0">
      <sharedItems containsMixedTypes="1" containsNumber="1" containsInteger="1" minValue="0" maxValue="1"/>
    </cacheField>
    <cacheField name="4. Biodiversidade e Ecossistemas" numFmtId="0">
      <sharedItems containsMixedTypes="1" containsNumber="1" containsInteger="1" minValue="0" maxValue="1"/>
    </cacheField>
    <cacheField name="5. Cidades" numFmtId="0">
      <sharedItems containsMixedTypes="1" containsNumber="1" containsInteger="1" minValue="0" maxValue="1"/>
    </cacheField>
    <cacheField name="6. Gestão de Riscos de Desastres" numFmtId="0">
      <sharedItems containsMixedTypes="1" containsNumber="1" containsInteger="1" minValue="0" maxValue="1"/>
    </cacheField>
    <cacheField name="7. Indústria e Mineração" numFmtId="0">
      <sharedItems containsMixedTypes="1" containsNumber="1" containsInteger="1" minValue="0" maxValue="1"/>
    </cacheField>
    <cacheField name="8. Infraestrutura:" numFmtId="0">
      <sharedItems containsMixedTypes="1" containsNumber="1" containsInteger="1" minValue="0" maxValue="1"/>
    </cacheField>
    <cacheField name="8.1. Transportes" numFmtId="0">
      <sharedItems containsMixedTypes="1" containsNumber="1" containsInteger="1" minValue="0" maxValue="1"/>
    </cacheField>
    <cacheField name="8.2. Mobilidade Urbana" numFmtId="0">
      <sharedItems containsMixedTypes="1" containsNumber="1" containsInteger="1" minValue="0" maxValue="1"/>
    </cacheField>
    <cacheField name="8.3. Energia" numFmtId="0">
      <sharedItems containsMixedTypes="1" containsNumber="1" containsInteger="1" minValue="0" maxValue="1"/>
    </cacheField>
    <cacheField name="9.Povos e Populações Vulneráveis" numFmtId="0">
      <sharedItems containsMixedTypes="1" containsNumber="1" containsInteger="1" minValue="0" maxValue="1"/>
    </cacheField>
    <cacheField name="10. Saúde" numFmtId="0">
      <sharedItems containsMixedTypes="1" containsNumber="1" containsInteger="1" minValue="0" maxValue="1"/>
    </cacheField>
    <cacheField name="11. Zonas Costeiras" numFmtId="0">
      <sharedItems containsMixedTypes="1" containsNumber="1" containsInteger="1" minValue="0" maxValue="1"/>
    </cacheField>
    <cacheField name="Objetivo do ODS vinculado  [10]" numFmtId="0">
      <sharedItems containsMixedTypes="1" containsNumber="1" containsInteger="1" minValue="11" maxValue="11"/>
    </cacheField>
    <cacheField name="ODS 1" numFmtId="0">
      <sharedItems containsMixedTypes="1" containsNumber="1" containsInteger="1" minValue="0" maxValue="1"/>
    </cacheField>
    <cacheField name="ODS 2" numFmtId="0">
      <sharedItems containsMixedTypes="1" containsNumber="1" containsInteger="1" minValue="0" maxValue="1"/>
    </cacheField>
    <cacheField name="ODS 3" numFmtId="0">
      <sharedItems containsMixedTypes="1" containsNumber="1" containsInteger="1" minValue="0" maxValue="1"/>
    </cacheField>
    <cacheField name="ODS 4" numFmtId="0">
      <sharedItems containsMixedTypes="1" containsNumber="1" containsInteger="1" minValue="0" maxValue="1"/>
    </cacheField>
    <cacheField name="ODS 5" numFmtId="0">
      <sharedItems containsMixedTypes="1" containsNumber="1" containsInteger="1" minValue="0" maxValue="0"/>
    </cacheField>
    <cacheField name="ODS 6" numFmtId="0">
      <sharedItems containsMixedTypes="1" containsNumber="1" containsInteger="1" minValue="0" maxValue="1"/>
    </cacheField>
    <cacheField name="ODS 7" numFmtId="0">
      <sharedItems containsMixedTypes="1" containsNumber="1" containsInteger="1" minValue="0" maxValue="1"/>
    </cacheField>
    <cacheField name="ODS 8" numFmtId="0">
      <sharedItems containsMixedTypes="1" containsNumber="1" containsInteger="1" minValue="0" maxValue="1"/>
    </cacheField>
    <cacheField name="ODS 9" numFmtId="0">
      <sharedItems containsMixedTypes="1" containsNumber="1" containsInteger="1" minValue="0" maxValue="1" count="3">
        <n v="0"/>
        <s v="N/A"/>
        <n v="1"/>
      </sharedItems>
    </cacheField>
    <cacheField name="ODS 10" numFmtId="0">
      <sharedItems containsMixedTypes="1" containsNumber="1" containsInteger="1" minValue="0" maxValue="0"/>
    </cacheField>
    <cacheField name="ODS 11" numFmtId="0">
      <sharedItems containsMixedTypes="1" containsNumber="1" containsInteger="1" minValue="0" maxValue="1"/>
    </cacheField>
    <cacheField name="ODS 12" numFmtId="0">
      <sharedItems containsMixedTypes="1" containsNumber="1" containsInteger="1" minValue="0" maxValue="1"/>
    </cacheField>
    <cacheField name="ODS 13" numFmtId="0">
      <sharedItems containsMixedTypes="1" containsNumber="1" containsInteger="1" minValue="0" maxValue="1"/>
    </cacheField>
    <cacheField name="ODS 14" numFmtId="0">
      <sharedItems containsMixedTypes="1" containsNumber="1" containsInteger="1" minValue="0" maxValue="1"/>
    </cacheField>
    <cacheField name="ODS 15" numFmtId="0">
      <sharedItems containsMixedTypes="1" containsNumber="1" containsInteger="1" minValue="0" maxValue="1"/>
    </cacheField>
    <cacheField name="ODS 16" numFmtId="0">
      <sharedItems containsMixedTypes="1" containsNumber="1" containsInteger="1" minValue="0" maxValue="0"/>
    </cacheField>
    <cacheField name="ODS 17" numFmtId="0">
      <sharedItems containsMixedTypes="1" containsNumber="1" containsInteger="1" minValue="0" maxValue="1"/>
    </cacheField>
    <cacheField name="Iniciativas Internacionais relacionadas [11]" numFmtId="0">
      <sharedItems longText="1"/>
    </cacheField>
    <cacheField name="execução da meta:  Iniciada" numFmtId="0">
      <sharedItems containsMixedTypes="1" containsNumber="1" containsInteger="1" minValue="1" maxValue="1"/>
    </cacheField>
    <cacheField name="execução da meta:  Não Iniciada" numFmtId="0">
      <sharedItems containsMixedTypes="1" containsNumber="1" containsInteger="1" minValue="0" maxValue="0"/>
    </cacheField>
    <cacheField name="execução da meta:  Finalizada" numFmtId="0">
      <sharedItems containsMixedTypes="1" containsNumber="1" containsInteger="1" minValue="0" maxValue="0"/>
    </cacheField>
    <cacheField name="Informar o estágio da diretriz:_x000a_Com alguma ação Implementada" numFmtId="0">
      <sharedItems containsMixedTypes="1" containsNumber="1" containsInteger="1" minValue="0" maxValue="1"/>
    </cacheField>
    <cacheField name="Informar o estágio da diretriz:_x000a_Sem ação realizada" numFmtId="0">
      <sharedItems containsMixedTypes="1" containsNumber="1" containsInteger="1" minValue="0" maxValue="1"/>
    </cacheField>
    <cacheField name="Comentários [13]_x000a_As diretrizes orientam as ações e inicitivas descritas nas metas." numFmtId="0">
      <sharedItems longText="1"/>
    </cacheField>
    <cacheField name="Quais Ministérios/Órgãos/Agências contribuiram, coloboraram, participaram na execução/implementação da ação? (listar quantos forem necessários) [14]" numFmtId="0">
      <sharedItems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danyel" refreshedDate="44122.409326851855" createdVersion="6" refreshedVersion="6" minRefreshableVersion="3" recordCount="24">
  <cacheSource type="worksheet">
    <worksheetSource ref="A2:BB26" sheet="Metas" r:id="rId2"/>
  </cacheSource>
  <cacheFields count="54">
    <cacheField name="Estratégia [1]" numFmtId="0">
      <sharedItems count="8">
        <s v="Agricultura"/>
        <s v="Saúde"/>
        <s v="Biodiversidade e Ecossistemas"/>
        <s v="Recursos Hídricos"/>
        <s v="Zonas Costeiras"/>
        <s v="Transversal"/>
        <s v="Povos e Populações Vulneráveis"/>
        <s v="Recursos Hídricos " u="1"/>
      </sharedItems>
    </cacheField>
    <cacheField name="Metas [1]" numFmtId="0">
      <sharedItems/>
    </cacheField>
    <cacheField name="Obj 1: Produção e Gestão do Conhecimento" numFmtId="0">
      <sharedItems containsMixedTypes="1" containsNumber="1" containsInteger="1" minValue="0" maxValue="1"/>
    </cacheField>
    <cacheField name="Obj 2: Coordenação e cooperação institucional" numFmtId="0">
      <sharedItems containsMixedTypes="1" containsNumber="1" containsInteger="1" minValue="0" maxValue="1"/>
    </cacheField>
    <cacheField name="Obj 3: Medidas de Adaptação e redução do risco climático" numFmtId="0">
      <sharedItems containsMixedTypes="1" containsNumber="1" containsInteger="1" minValue="0" maxValue="1"/>
    </cacheField>
    <cacheField name="DESCRIÇÃO Iniciativas/Ações [3] *" numFmtId="0">
      <sharedItems longText="1"/>
    </cacheField>
    <cacheField name="Realizada" numFmtId="0">
      <sharedItems containsMixedTypes="1" containsNumber="1" containsInteger="1" minValue="0" maxValue="1" count="3">
        <n v="1"/>
        <s v="N/A"/>
        <n v="0"/>
      </sharedItems>
    </cacheField>
    <cacheField name="Implementação sugerida para o próximo ciclo do PNA" numFmtId="0">
      <sharedItems containsMixedTypes="1" containsNumber="1" containsInteger="1" minValue="0" maxValue="1" count="3">
        <n v="0"/>
        <s v="N/A"/>
        <n v="1"/>
      </sharedItems>
    </cacheField>
    <cacheField name="Instituição  implementadora [5]" numFmtId="0">
      <sharedItems longText="1"/>
    </cacheField>
    <cacheField name="A preservação da integridade física das pessoas" numFmtId="0">
      <sharedItems containsMixedTypes="1" containsNumber="1" containsInteger="1" minValue="0" maxValue="1"/>
    </cacheField>
    <cacheField name="Promover o bem-estar das pessoas" numFmtId="0">
      <sharedItems containsMixedTypes="1" containsNumber="1" containsInteger="1" minValue="0" maxValue="1"/>
    </cacheField>
    <cacheField name="O ambiente institucional e organizacional" numFmtId="0">
      <sharedItems containsMixedTypes="1" containsNumber="1" containsInteger="1" minValue="0" maxValue="1"/>
    </cacheField>
    <cacheField name="Em quais Estados a ação foi ou será implementada?" numFmtId="0">
      <sharedItems/>
    </cacheField>
    <cacheField name="Estimar número de beneficiários diretos e indiretos em cada Estado:_x000a_(Diretos)" numFmtId="0">
      <sharedItems containsMixedTypes="1" containsNumber="1" containsInteger="1" minValue="840000" maxValue="840000"/>
    </cacheField>
    <cacheField name="Estimar número de beneficiários diretos e indiretos em cada Estado:_x000a_(Indiretos)" numFmtId="0">
      <sharedItems containsMixedTypes="1" containsNumber="1" containsInteger="1" minValue="52000000" maxValue="205000000"/>
    </cacheField>
    <cacheField name="Políticas Nacionais Relacionadas [8]  " numFmtId="0">
      <sharedItems/>
    </cacheField>
    <cacheField name="1. Agricultura" numFmtId="0">
      <sharedItems containsMixedTypes="1" containsNumber="1" containsInteger="1" minValue="0" maxValue="1"/>
    </cacheField>
    <cacheField name="2. Recursos Hídricos" numFmtId="0">
      <sharedItems containsMixedTypes="1" containsNumber="1" containsInteger="1" minValue="0" maxValue="1"/>
    </cacheField>
    <cacheField name="3.Segurança Alimentar e Nutricional" numFmtId="0">
      <sharedItems containsMixedTypes="1" containsNumber="1" containsInteger="1" minValue="0" maxValue="1"/>
    </cacheField>
    <cacheField name="4. Biodiversidade e Ecossistemas" numFmtId="0">
      <sharedItems containsMixedTypes="1" containsNumber="1" containsInteger="1" minValue="0" maxValue="1"/>
    </cacheField>
    <cacheField name="5. Cidades" numFmtId="0">
      <sharedItems containsMixedTypes="1" containsNumber="1" containsInteger="1" minValue="0" maxValue="1"/>
    </cacheField>
    <cacheField name="6. Gestão de Riscos de Desastres" numFmtId="0">
      <sharedItems containsMixedTypes="1" containsNumber="1" containsInteger="1" minValue="0" maxValue="1"/>
    </cacheField>
    <cacheField name="7. Indústria e Mineração" numFmtId="0">
      <sharedItems containsMixedTypes="1" containsNumber="1" containsInteger="1" minValue="0" maxValue="1"/>
    </cacheField>
    <cacheField name="8. Infraestrutura:" numFmtId="0">
      <sharedItems containsMixedTypes="1" containsNumber="1" containsInteger="1" minValue="0" maxValue="1"/>
    </cacheField>
    <cacheField name="8.1. Transportes" numFmtId="0">
      <sharedItems containsMixedTypes="1" containsNumber="1" containsInteger="1" minValue="0" maxValue="1"/>
    </cacheField>
    <cacheField name="8.2. Mobilidade Urbana" numFmtId="0">
      <sharedItems containsMixedTypes="1" containsNumber="1" containsInteger="1" minValue="0" maxValue="1"/>
    </cacheField>
    <cacheField name="8.3. Energia" numFmtId="0">
      <sharedItems containsMixedTypes="1" containsNumber="1" containsInteger="1" minValue="0" maxValue="1"/>
    </cacheField>
    <cacheField name="9.Povos e Populações Vulneráveis" numFmtId="0">
      <sharedItems containsMixedTypes="1" containsNumber="1" containsInteger="1" minValue="0" maxValue="1"/>
    </cacheField>
    <cacheField name="10. Saúde" numFmtId="0">
      <sharedItems containsMixedTypes="1" containsNumber="1" containsInteger="1" minValue="0" maxValue="1"/>
    </cacheField>
    <cacheField name="11. Zonas Costeiras" numFmtId="0">
      <sharedItems containsMixedTypes="1" containsNumber="1" containsInteger="1" minValue="0" maxValue="1"/>
    </cacheField>
    <cacheField name="Objetivo do ODS vinculado  [10]" numFmtId="0">
      <sharedItems/>
    </cacheField>
    <cacheField name="ODS 1" numFmtId="0">
      <sharedItems containsMixedTypes="1" containsNumber="1" containsInteger="1" minValue="0" maxValue="1"/>
    </cacheField>
    <cacheField name="ODS 2" numFmtId="0">
      <sharedItems containsMixedTypes="1" containsNumber="1" containsInteger="1" minValue="0" maxValue="1"/>
    </cacheField>
    <cacheField name="ODS 3" numFmtId="0">
      <sharedItems containsMixedTypes="1" containsNumber="1" containsInteger="1" minValue="0" maxValue="1"/>
    </cacheField>
    <cacheField name="ODS 4" numFmtId="0">
      <sharedItems containsMixedTypes="1" containsNumber="1" containsInteger="1" minValue="0" maxValue="1"/>
    </cacheField>
    <cacheField name="ODS 5" numFmtId="0">
      <sharedItems containsMixedTypes="1" containsNumber="1" containsInteger="1" minValue="0" maxValue="0"/>
    </cacheField>
    <cacheField name="ODS 6" numFmtId="0">
      <sharedItems containsMixedTypes="1" containsNumber="1" containsInteger="1" minValue="0" maxValue="1"/>
    </cacheField>
    <cacheField name="ODS 7" numFmtId="0">
      <sharedItems containsMixedTypes="1" containsNumber="1" containsInteger="1" minValue="0" maxValue="1"/>
    </cacheField>
    <cacheField name="ODS 8" numFmtId="0">
      <sharedItems containsMixedTypes="1" containsNumber="1" containsInteger="1" minValue="0" maxValue="1"/>
    </cacheField>
    <cacheField name="ODS 9" numFmtId="0">
      <sharedItems containsMixedTypes="1" containsNumber="1" containsInteger="1" minValue="0" maxValue="0"/>
    </cacheField>
    <cacheField name="ODS 10" numFmtId="0">
      <sharedItems containsMixedTypes="1" containsNumber="1" containsInteger="1" minValue="0" maxValue="1"/>
    </cacheField>
    <cacheField name="ODS 11" numFmtId="0">
      <sharedItems containsMixedTypes="1" containsNumber="1" containsInteger="1" minValue="0" maxValue="1"/>
    </cacheField>
    <cacheField name="ODS 12" numFmtId="0">
      <sharedItems containsMixedTypes="1" containsNumber="1" containsInteger="1" minValue="0" maxValue="1"/>
    </cacheField>
    <cacheField name="ODS 13" numFmtId="0">
      <sharedItems containsMixedTypes="1" containsNumber="1" containsInteger="1" minValue="0" maxValue="1"/>
    </cacheField>
    <cacheField name="ODS 14" numFmtId="0">
      <sharedItems containsMixedTypes="1" containsNumber="1" containsInteger="1" minValue="0" maxValue="1"/>
    </cacheField>
    <cacheField name="ODS 15" numFmtId="0">
      <sharedItems containsMixedTypes="1" containsNumber="1" containsInteger="1" minValue="0" maxValue="1"/>
    </cacheField>
    <cacheField name="ODS 16" numFmtId="0">
      <sharedItems containsMixedTypes="1" containsNumber="1" containsInteger="1" minValue="0" maxValue="0"/>
    </cacheField>
    <cacheField name="ODS 17" numFmtId="0">
      <sharedItems containsMixedTypes="1" containsNumber="1" containsInteger="1" minValue="0" maxValue="1"/>
    </cacheField>
    <cacheField name="Iniciativas Internacionais relacionadas [11]" numFmtId="0">
      <sharedItems longText="1"/>
    </cacheField>
    <cacheField name="Com alguma ação iniciada" numFmtId="0">
      <sharedItems containsMixedTypes="1" containsNumber="1" containsInteger="1" minValue="0" maxValue="1"/>
    </cacheField>
    <cacheField name="Meta concluída 100%" numFmtId="0">
      <sharedItems containsMixedTypes="1" containsNumber="1" containsInteger="1" minValue="0" maxValue="1"/>
    </cacheField>
    <cacheField name="Sem ação realizada" numFmtId="0">
      <sharedItems containsMixedTypes="1" containsNumber="1" containsInteger="1" minValue="0" maxValue="1"/>
    </cacheField>
    <cacheField name="Comentários [13]" numFmtId="0">
      <sharedItems containsBlank="1" longText="1"/>
    </cacheField>
    <cacheField name="Quais Ministérios/Órgãos/Agências contribuiram, coloboraram, participaram na execução/implementação da meta? (listar quantos forem necessários) [14]" numFmtId="0">
      <sharedItems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8">
  <r>
    <x v="0"/>
    <x v="0"/>
    <n v="0"/>
    <n v="1"/>
    <n v="0"/>
    <s v="Comissão Nacional do Plano ABC instituída (PORTARIA No- 230, DE 21 DE OUTUBRO DE 2015, e DECRETO Nº 10.431, DE 20 DE JULHO DE 2020)_x000a_Sistema de monitoramento do Plano ABC implementado (Plataforma ABC, SIGABC em andamento). Além disso, DECRETO Nº 10.269, DE 6 DE MARÇO DE 2020, Institui o Comitê Estratégico e o Comitê-Executivo do Programa Nacional de Levantamento e Interpretação de Solos do Brasil."/>
    <x v="0"/>
    <x v="0"/>
    <s v="Mapa e Embrapa"/>
    <n v="0"/>
    <n v="0"/>
    <n v="1"/>
    <s v="&quot;Ação de âmbito nacional, com especificidades regionais e estaduais, 27 Planos estaduais desenvolvidos, além das ações de nivel nacional."/>
    <n v="35000"/>
    <s v="N/A"/>
    <s v="Política Agrícola e todos programas, planos e instrumentos relacionados"/>
    <s v="N/A"/>
    <s v="N/A"/>
    <s v="N/A"/>
    <s v="N/A"/>
    <s v="N/A"/>
    <s v="N/A"/>
    <s v="N/A"/>
    <s v="N/A"/>
    <s v="N/A"/>
    <s v="N/A"/>
    <s v="N/A"/>
    <s v="N/A"/>
    <s v="N/A"/>
    <s v="N/A"/>
    <s v="2.1 / 2.3 / 2.5 / 2.a / 6.4 / 13.1 / 13.b"/>
    <n v="0"/>
    <n v="1"/>
    <n v="0"/>
    <n v="0"/>
    <n v="0"/>
    <n v="1"/>
    <n v="0"/>
    <n v="0"/>
    <x v="0"/>
    <n v="0"/>
    <n v="0"/>
    <n v="0"/>
    <n v="1"/>
    <n v="0"/>
    <n v="0"/>
    <n v="0"/>
    <n v="0"/>
    <s v="As preocupações em relação à adaptação do setor agropecuário à mudança do clima são prioritariamente em âmbito nacional. O desenvolvimento e fortalecimento de estratégias, políticas, instrumentos, ações, são prioritariamente uma necessidade nacional, e centralidade para manutenção da capacidade produtiva do setor, segurança alimentar da população, e a central contribuição do setor para a economia local e nacional. _x000a_Em consequência, o relacionamento com processos internacionais, não é o foco, objetivo, ou dependência para o setor agropecuário. _x000a_No entanto, entendemos que a experiencia brasileira no desenvolvimento e sustentabilidade da agricultura tropical é de grande interesse para muitos países, e entendendo o potencial de replicar e transferir a tecnologia e outros instrumentos de ação na agropecuária brasileira. Portanto, vemos como possíveis pontos de contato os processos relacionados com mudança do clima (UNFCC e IPCC), controle de desertificação (UNCDD), biodiversidade (CDB), objetivos de desenvolvimento sustentável (ODS), além do apoio às iniciativas regionais, como as protagonizadas e facilitadas pelo IICA. _x000a_Todas essas estratégias, políticas, instrumentos e ações também podem ser alvo de esforços cooperativos internacionais com foco em adaptação, catalisando e acelerando a obtenção de resultados regionais, reconhecendo e considerando suas especificidades.   "/>
    <n v="1"/>
    <n v="0"/>
    <n v="0"/>
    <n v="1"/>
    <n v="0"/>
    <s v="As diretrizes orientam as ações e inicitivas descritas nas metas. _x000a_Detalhamento das ações e resultados serão avaliados no relatorio do Plano ABC, a ser disponibilizado no primeiro semestre de 2021."/>
    <s v="Mapa, Embrapa, Inmet, CONAB, IBGE, INPE, Cemaden, OCB, CNA, Senar"/>
  </r>
  <r>
    <x v="0"/>
    <x v="1"/>
    <n v="1"/>
    <n v="1"/>
    <n v="0"/>
    <s v="Sistema de monitoramento do Plano ABC implementado (Plataforma ABC, SIGABC em andamento), pendentes ainda o estabelecimento de indicadores de adatpação, e co0beneficios de mitigação (https://www.gov.br/agricultura/pt-br/assuntos/sustentabilidade/plano-abc/plano-abc-em-numeros;   http://ainfo.cnptia.embrapa.br/digital/bitstream/item/214365/1/Manzatto-mitigacao-emissoes-2020.pdf"/>
    <x v="0"/>
    <x v="0"/>
    <s v="Mapa e Embrapa"/>
    <n v="0"/>
    <n v="0"/>
    <n v="1"/>
    <s v="&quot;Ação de âmbito nacional, com especificidades regionais e estaduais, 27 Planos estaduais desenvolvidos, além das ações de nivel nacional."/>
    <n v="35000"/>
    <s v="N/A"/>
    <s v="Política Agrícola e todos programas, planos e instrumentos relacionados"/>
    <s v="N/A"/>
    <s v="N/A"/>
    <s v="N/A"/>
    <s v="N/A"/>
    <s v="N/A"/>
    <s v="N/A"/>
    <s v="N/A"/>
    <s v="N/A"/>
    <s v="N/A"/>
    <s v="N/A"/>
    <s v="N/A"/>
    <s v="N/A"/>
    <s v="N/A"/>
    <s v="N/A"/>
    <s v="2.1 / 2.3 / 2.5 / 2.a / 6.4 / 13.1 / 13.b"/>
    <n v="0"/>
    <n v="1"/>
    <n v="0"/>
    <n v="0"/>
    <n v="0"/>
    <n v="1"/>
    <n v="0"/>
    <n v="0"/>
    <x v="0"/>
    <n v="0"/>
    <n v="0"/>
    <n v="0"/>
    <n v="1"/>
    <n v="0"/>
    <n v="0"/>
    <n v="0"/>
    <n v="0"/>
    <s v="As preocupações em relação à adaptação do setor agropecuário à mudança do clima são prioritariamente em âmbito nacional. O desenvolvimento e fortalecimento de estratégias, políticas, instrumentos, ações, são prioritariamente uma necessidade nacional, e centralidade para manutenção da capacidade produtiva do setor, segurança alimentar da população, e a central contribuição do setor para a economia local e nacional. _x000a_Em consequência, o relacionamento com processos internacionais, não é o foco, objetivo, ou dependência para o setor agropecuário. _x000a_No entanto, entendemos que a experiencia brasileira no desenvolvimento e sustentabilidade da agricultura tropical é de grande interesse para muitos países, e entendendo o potencial de replicar e transferir a tecnologia e outros instrumentos de ação na agropecuária brasileira. Portanto, vemos como possíveis pontos de contato os processos relacionados com mudança do clima (UNFCC e IPCC), controle de desertificação (UNCDD), biodiversidade (CDB), objetivos de desenvolvimento sustentável (ODS), além do apoio às iniciativas regionais, como as protagonizadas e facilitadas pelo IICA. _x000a_Todas essas estratégias, políticas, instrumentos e ações também podem ser alvo de esforços cooperativos internacionais com foco em adaptação, catalisando e acelerando a obtenção de resultados regionais, reconhecendo e considerando suas especificidades.   "/>
    <n v="1"/>
    <n v="0"/>
    <n v="0"/>
    <n v="1"/>
    <n v="0"/>
    <s v="As diretrizes orientam as ações e inicitivas descritas nas metas. _x000a_Detalhamento das ações e resultados serão avaliados no relatorio do Plano ABC, a ser disponibilizado no primeiro semestre de 2021."/>
    <s v="Mapa, Embrapa, Inmet, CONAB, IBGE, INPE, Cemaden, OCB, CNA, Senar"/>
  </r>
  <r>
    <x v="0"/>
    <x v="2"/>
    <n v="0"/>
    <n v="0"/>
    <n v="1"/>
    <s v="Na área de melhoramento genético vegetal e animal:_x000a_a) prospecção de genes de tolerância à seca para o melhoramento genético de milho, arroz e feijão; _x000a_b) identificação de padrões epigenéticos associados às variações ambientais e ao estresse hídrico em Eucalyptus; _x000a_c) caracterização de variedades crioulas e espécies silvestres de mandioca; _x000a_d) analise da vulnerabilidade de sementes e mudas de espécies florestais nativas da Caatinga;_x000a_e) seleção de cultivares e sistemas de produção para cultivo do girassol; _x000a_f) identificação de marcadores moleculares de conforto térmico e estudo de estratégias para aumento do desempenho reprodutivo em gado de leite girolando; _x000a_g) estudos de tolerância à seca em bananeira para a seleção e identificação de genótipos com utilização em regiões com déficit hídrico; _x000a_h) análise gênica e proteômica para desenvolvimento de cultivares de citros e bananeira; _x000a_i) manejo de gramíneas forrageiras em sistemas de integração lavoura-pecuária (iLP) e SPD; _x000a_j) aumento da adoção da tecnologia de inoculantes com base no processo de Fixação Biológica de Nitrogênio (FBN) visando o desenvolvimento de uma agricultura com baixa emissão de carbono."/>
    <x v="0"/>
    <x v="0"/>
    <s v="Mapa e Embrapa"/>
    <n v="1"/>
    <n v="1"/>
    <n v="0"/>
    <s v="&quot;Ação de âmbito nacional, com especificidades regionais e estaduais, 27 Planos estaduais desenvolvidos, além das ações de nivel nacional."/>
    <n v="35000"/>
    <s v="N/A"/>
    <s v="Política Agrícola e todos programas, planos e instrumentos relacionados"/>
    <s v="N/A"/>
    <s v="N/A"/>
    <s v="N/A"/>
    <s v="N/A"/>
    <s v="N/A"/>
    <s v="N/A"/>
    <s v="N/A"/>
    <s v="N/A"/>
    <s v="N/A"/>
    <s v="N/A"/>
    <s v="N/A"/>
    <s v="N/A"/>
    <s v="N/A"/>
    <s v="N/A"/>
    <s v="2.1 / 2.3 / 2.5 / 2.a / 6.4 / 13.1 / 13.b"/>
    <n v="0"/>
    <n v="1"/>
    <n v="0"/>
    <n v="0"/>
    <n v="0"/>
    <n v="1"/>
    <n v="0"/>
    <n v="0"/>
    <x v="0"/>
    <n v="0"/>
    <n v="0"/>
    <n v="0"/>
    <n v="1"/>
    <n v="0"/>
    <n v="0"/>
    <n v="0"/>
    <n v="0"/>
    <s v="As preocupações em relação à adaptação do setor agropecuário à mudança do clima são prioritariamente em âmbito nacional. O desenvolvimento e fortalecimento de estratégias, políticas, instrumentos, ações, são prioritariamente uma necessidade nacional, e centralidade para manutenção da capacidade produtiva do setor, segurança alimentar da população, e a central contribuição do setor para a economia local e nacional. _x000a_Em consequência, o relacionamento com processos internacionais, não é o foco, objetivo, ou dependência para o setor agropecuário. _x000a_No entanto, entendemos que a experiencia brasileira no desenvolvimento e sustentabilidade da agricultura tropical é de grande interesse para muitos países, e entendendo o potencial de replicar e transferir a tecnologia e outros instrumentos de ação na agropecuária brasileira. Portanto, vemos como possíveis pontos de contato os processos relacionados com mudança do clima (UNFCC e IPCC), controle de desertificação (UNCDD), biodiversidade (CDB), objetivos de desenvolvimento sustentável (ODS), além do apoio às iniciativas regionais, como as protagonizadas e facilitadas pelo IICA. _x000a_Todas essas estratégias, políticas, instrumentos e ações também podem ser alvo de esforços cooperativos internacionais com foco em adaptação, catalisando e acelerando a obtenção de resultados regionais, reconhecendo e considerando suas especificidades.   "/>
    <n v="1"/>
    <n v="0"/>
    <n v="0"/>
    <n v="1"/>
    <n v="0"/>
    <s v="As diretrizes orientam as ações e inicitivas descritas nas metas. _x000a_Detalhamento das ações e resultados serão avaliados no relatorio do Plano ABC, a ser disponibilizado no primeiro semestre de 2021."/>
    <s v="Mapa, Embrapa, Inmet, CONAB, IBGE, INPE, Cemaden, OCB, CNA, Senar"/>
  </r>
  <r>
    <x v="0"/>
    <x v="3"/>
    <n v="1"/>
    <n v="0"/>
    <n v="0"/>
    <s v="Continuação de projetos no :ambito do Portfolio de Mudança do Clima na Embrapa https://www.embrapa.br/busca-de-projetos/-/projeto/213732/gestao-do-portfolio-de-mudancas-climaticas-da-embrapa_x000a__x000a_No ambito do desenvolvimento de pesquisa , destaque para os projetos Temas dos projetos: Uso sustentável da água: a) avaliação de modelos matemáticos hidrológicos, hidrogeológicos, hidrometeorológicos e de transporte de pesticidas aplicados aos impactos dos sistemas de produção na agricultura; _x000a_b) monitoramento e  caracterização qualitativa e quantitativa dos recursos hídricos, relacionando-os ao uso da terra; _x000a_c) análise integrada e estudo de cenários futuros dos impactos das mudanças climáticas e do uso da terra sobre na disponibilidade e demanda hídrica; _x000a_d) avaliação e adaptação de tecnologias para o uso sustentável da água na agricultura e o aperfeiçoamento do processo produtivo do algodoeiro através do sistema de plantio direto (SPD) e integração com rotação de outras culturas."/>
    <x v="0"/>
    <x v="0"/>
    <s v="Mapa e Embrapa"/>
    <n v="0"/>
    <n v="1"/>
    <n v="1"/>
    <s v="&quot;Ação de âmbito nacional, com especificidades regionais e estaduais, 27 Planos estaduais desenvolvidos, além das ações de nivel nacional."/>
    <n v="35000"/>
    <s v="N/A"/>
    <s v="Política Agrícola e todos programas, planos e instrumentos relacionados"/>
    <s v="N/A"/>
    <s v="N/A"/>
    <s v="N/A"/>
    <s v="N/A"/>
    <s v="N/A"/>
    <s v="N/A"/>
    <s v="N/A"/>
    <s v="N/A"/>
    <s v="N/A"/>
    <s v="N/A"/>
    <s v="N/A"/>
    <s v="N/A"/>
    <s v="N/A"/>
    <s v="N/A"/>
    <s v="2.1 / 2.3 / 2.5 / 2.a / 6.4 / 13.1 / 13.b"/>
    <n v="0"/>
    <n v="1"/>
    <n v="0"/>
    <n v="0"/>
    <n v="0"/>
    <n v="1"/>
    <n v="0"/>
    <n v="0"/>
    <x v="0"/>
    <n v="0"/>
    <n v="0"/>
    <n v="0"/>
    <n v="1"/>
    <n v="0"/>
    <n v="0"/>
    <n v="0"/>
    <n v="0"/>
    <s v="As preocupações em relação à adaptação do setor agropecuário à mudança do clima são prioritariamente em âmbito nacional. O desenvolvimento e fortalecimento de estratégias, políticas, instrumentos, ações, são prioritariamente uma necessidade nacional, e centralidade para manutenção da capacidade produtiva do setor, segurança alimentar da população, e a central contribuição do setor para a economia local e nacional. _x000a_Em consequência, o relacionamento com processos internacionais, não é o foco, objetivo, ou dependência para o setor agropecuário. _x000a_No entanto, entendemos que a experiencia brasileira no desenvolvimento e sustentabilidade da agricultura tropical é de grande interesse para muitos países, e entendendo o potencial de replicar e transferir a tecnologia e outros instrumentos de ação na agropecuária brasileira. Portanto, vemos como possíveis pontos de contato os processos relacionados com mudança do clima (UNFCC e IPCC), controle de desertificação (UNCDD), biodiversidade (CDB), objetivos de desenvolvimento sustentável (ODS), além do apoio às iniciativas regionais, como as protagonizadas e facilitadas pelo IICA. _x000a_Todas essas estratégias, políticas, instrumentos e ações também podem ser alvo de esforços cooperativos internacionais com foco em adaptação, catalisando e acelerando a obtenção de resultados regionais, reconhecendo e considerando suas especificidades.   "/>
    <n v="1"/>
    <n v="0"/>
    <n v="0"/>
    <n v="1"/>
    <n v="0"/>
    <s v="As diretrizes orientam as ações e inicitivas descritas nas metas. _x000a_Detalhamento das ações e resultados serão avaliados no relatorio do Plano ABC, a ser disponibilizado no primeiro semestre de 2021."/>
    <s v="Mapa, Embrapa, Inmet, CONAB, IBGE, INPE, Cemaden, OCB, CNA, Senar"/>
  </r>
  <r>
    <x v="0"/>
    <x v="4"/>
    <n v="0"/>
    <n v="1"/>
    <n v="0"/>
    <s v="em andamento (detalhes nas metas)"/>
    <x v="0"/>
    <x v="0"/>
    <s v="Mapa e Embrapa"/>
    <n v="1"/>
    <n v="1"/>
    <n v="1"/>
    <s v="&quot;Ação de âmbito nacional, com especificidades regionais e estaduais, 27 Planos estaduais desenvolvidos, além das ações de nivel nacional."/>
    <n v="35000"/>
    <s v="N/A"/>
    <s v="Política Agrícola e todos programas, planos e instrumentos relacionados"/>
    <s v="N/A"/>
    <s v="N/A"/>
    <s v="N/A"/>
    <s v="N/A"/>
    <s v="N/A"/>
    <s v="N/A"/>
    <s v="N/A"/>
    <s v="N/A"/>
    <s v="N/A"/>
    <s v="N/A"/>
    <s v="N/A"/>
    <s v="N/A"/>
    <s v="N/A"/>
    <s v="N/A"/>
    <s v="2.1 / 2.3 / 2.5 / 2.a / 6.4 / 13.1 / 13.b"/>
    <n v="0"/>
    <n v="1"/>
    <n v="0"/>
    <n v="0"/>
    <n v="0"/>
    <n v="1"/>
    <n v="0"/>
    <n v="0"/>
    <x v="0"/>
    <n v="0"/>
    <n v="0"/>
    <n v="0"/>
    <n v="1"/>
    <n v="0"/>
    <n v="0"/>
    <n v="0"/>
    <n v="0"/>
    <s v="As preocupações em relação à adaptação do setor agropecuário à mudança do clima são prioritariamente em âmbito nacional. O desenvolvimento e fortalecimento de estratégias, políticas, instrumentos, ações, são prioritariamente uma necessidade nacional, e centralidade para manutenção da capacidade produtiva do setor, segurança alimentar da população, e a central contribuição do setor para a economia local e nacional. _x000a_Em consequência, o relacionamento com processos internacionais, não é o foco, objetivo, ou dependência para o setor agropecuário. _x000a_No entanto, entendemos que a experiencia brasileira no desenvolvimento e sustentabilidade da agricultura tropical é de grande interesse para muitos países, e entendendo o potencial de replicar e transferir a tecnologia e outros instrumentos de ação na agropecuária brasileira. Portanto, vemos como possíveis pontos de contato os processos relacionados com mudança do clima (UNFCC e IPCC), controle de desertificação (UNCDD), biodiversidade (CDB), objetivos de desenvolvimento sustentável (ODS), além do apoio às iniciativas regionais, como as protagonizadas e facilitadas pelo IICA. _x000a_Todas essas estratégias, políticas, instrumentos e ações também podem ser alvo de esforços cooperativos internacionais com foco em adaptação, catalisando e acelerando a obtenção de resultados regionais, reconhecendo e considerando suas especificidades.   "/>
    <n v="1"/>
    <n v="0"/>
    <n v="0"/>
    <n v="1"/>
    <n v="0"/>
    <s v="As diretrizes orientam as ações e inicitivas descritas nas metas. _x000a_Detalhamento das ações e resultados serão avaliados no relatorio do Plano ABC, a ser disponibilizado no primeiro semestre de 2021."/>
    <s v="Mapa, Embrapa, Inmet, CONAB, IBGE, INPE, Cemaden, OCB, CNA, Senar"/>
  </r>
  <r>
    <x v="0"/>
    <x v="5"/>
    <n v="0"/>
    <n v="1"/>
    <n v="0"/>
    <s v="O Plano ABC (port. Interm. Mapa MDA 984/13), organiza e atua em todo o território nacional,  completando em 2020 dez anos de implementação. Atualmente, o Plano está em processo de revisão para o estabelecimento de novo ciclo de  ações para a próxima década. "/>
    <x v="0"/>
    <x v="0"/>
    <s v="Mapa e Embrapa"/>
    <n v="0"/>
    <n v="0"/>
    <n v="1"/>
    <s v="&quot;Ação de âmbito nacional, com especificidades regionais e estaduais, 27 Planos estaduais desenvolvidos, além das ações de nivel nacional."/>
    <n v="35000"/>
    <s v="N/A"/>
    <s v="Política Agrícola e todos programas, planos e instrumentos relacionados"/>
    <s v="N/A"/>
    <s v="N/A"/>
    <s v="N/A"/>
    <s v="N/A"/>
    <s v="N/A"/>
    <s v="N/A"/>
    <s v="N/A"/>
    <s v="N/A"/>
    <s v="N/A"/>
    <s v="N/A"/>
    <s v="N/A"/>
    <s v="N/A"/>
    <s v="N/A"/>
    <s v="N/A"/>
    <s v="2.1 / 2.3 / 2.5 / 2.a / 6.4 / 13.1 / 13.b"/>
    <n v="0"/>
    <n v="1"/>
    <n v="0"/>
    <n v="0"/>
    <n v="0"/>
    <n v="1"/>
    <n v="0"/>
    <n v="0"/>
    <x v="0"/>
    <n v="0"/>
    <n v="0"/>
    <n v="0"/>
    <n v="1"/>
    <n v="0"/>
    <n v="0"/>
    <n v="0"/>
    <n v="0"/>
    <s v="As preocupações em relação à adaptação do setor agropecuário à mudança do clima são prioritariamente em âmbito nacional. O desenvolvimento e fortalecimento de estratégias, políticas, instrumentos, ações, são prioritariamente uma necessidade nacional, e centralidade para manutenção da capacidade produtiva do setor, segurança alimentar da população, e a central contribuição do setor para a economia local e nacional. _x000a_Em consequência, o relacionamento com processos internacionais, não é o foco, objetivo, ou dependência para o setor agropecuário. _x000a_No entanto, entendemos que a experiencia brasileira no desenvolvimento e sustentabilidade da agricultura tropical é de grande interesse para muitos países, e entendendo o potencial de replicar e transferir a tecnologia e outros instrumentos de ação na agropecuária brasileira. Portanto, vemos como possíveis pontos de contato os processos relacionados com mudança do clima (UNFCC e IPCC), controle de desertificação (UNCDD), biodiversidade (CDB), objetivos de desenvolvimento sustentável (ODS), além do apoio às iniciativas regionais, como as protagonizadas e facilitadas pelo IICA. _x000a_Todas essas estratégias, políticas, instrumentos e ações também podem ser alvo de esforços cooperativos internacionais com foco em adaptação, catalisando e acelerando a obtenção de resultados regionais, reconhecendo e considerando suas especificidades.   "/>
    <n v="1"/>
    <n v="0"/>
    <n v="0"/>
    <n v="1"/>
    <n v="0"/>
    <s v="As diretrizes orientam as ações e inicitivas descritas nas metas. _x000a_Detalhamento das ações e resultados serão avaliados no relatorio do Plano ABC, a ser disponibilizado no primeiro semestre de 2021."/>
    <s v="Mapa, Embrapa, Inmet, CONAB, IBGE, INPE, Cemaden, OCB, CNA, Senar"/>
  </r>
  <r>
    <x v="0"/>
    <x v="6"/>
    <n v="1"/>
    <n v="1"/>
    <n v="1"/>
    <s v="Todas as 27 UFS tem grupos gestores estaduais estabelecidos e desenvolveram seus Planos ABC Estaduais "/>
    <x v="0"/>
    <x v="0"/>
    <s v="Mapa e Embrapa"/>
    <n v="1"/>
    <n v="1"/>
    <n v="1"/>
    <s v="&quot;Ação de âmbito nacional, com especificidades regionais e estaduais, 27 Planos estaduais desenvolvidos, além das ações de nivel nacional."/>
    <n v="35000"/>
    <s v="N/A"/>
    <s v="Política Agrícola e todos programas, planos e instrumentos relacionados"/>
    <s v="N/A"/>
    <s v="N/A"/>
    <s v="N/A"/>
    <s v="N/A"/>
    <s v="N/A"/>
    <s v="N/A"/>
    <s v="N/A"/>
    <s v="N/A"/>
    <s v="N/A"/>
    <s v="N/A"/>
    <s v="N/A"/>
    <s v="N/A"/>
    <s v="N/A"/>
    <s v="N/A"/>
    <s v="2.1 / 2.3 / 2.5 / 2.a / 6.4 / 13.1 / 13.b"/>
    <n v="0"/>
    <n v="1"/>
    <n v="0"/>
    <n v="0"/>
    <n v="0"/>
    <n v="1"/>
    <n v="0"/>
    <n v="0"/>
    <x v="0"/>
    <n v="0"/>
    <n v="0"/>
    <n v="0"/>
    <n v="1"/>
    <n v="0"/>
    <n v="0"/>
    <n v="0"/>
    <n v="0"/>
    <s v="As preocupações em relação à adaptação do setor agropecuário à mudança do clima são prioritariamente em âmbito nacional. O desenvolvimento e fortalecimento de estratégias, políticas, instrumentos, ações, são prioritariamente uma necessidade nacional, e centralidade para manutenção da capacidade produtiva do setor, segurança alimentar da população, e a central contribuição do setor para a economia local e nacional. _x000a_Em consequência, o relacionamento com processos internacionais, não é o foco, objetivo, ou dependência para o setor agropecuário. _x000a_No entanto, entendemos que a experiencia brasileira no desenvolvimento e sustentabilidade da agricultura tropical é de grande interesse para muitos países, e entendendo o potencial de replicar e transferir a tecnologia e outros instrumentos de ação na agropecuária brasileira. Portanto, vemos como possíveis pontos de contato os processos relacionados com mudança do clima (UNFCC e IPCC), controle de desertificação (UNCDD), biodiversidade (CDB), objetivos de desenvolvimento sustentável (ODS), além do apoio às iniciativas regionais, como as protagonizadas e facilitadas pelo IICA. _x000a_Todas essas estratégias, políticas, instrumentos e ações também podem ser alvo de esforços cooperativos internacionais com foco em adaptação, catalisando e acelerando a obtenção de resultados regionais, reconhecendo e considerando suas especificidades.   "/>
    <n v="1"/>
    <n v="0"/>
    <n v="0"/>
    <n v="1"/>
    <n v="0"/>
    <s v="As diretrizes orientam as ações e inicitivas descritas nas metas. _x000a_Detalhamento das ações e resultados serão avaliados no relatorio do Plano ABC, a ser disponibilizado no primeiro semestre de 2021."/>
    <s v="Mapa, Embrapa, Inmet, CONAB, IBGE, INPE, Cemaden, OCB, CNA, Senar"/>
  </r>
  <r>
    <x v="0"/>
    <x v="7"/>
    <n v="1"/>
    <n v="1"/>
    <n v="0"/>
    <s v="A busca por integração e fortalecimento das politicas setoriais agropecuárias no contexto de meduança do clima avançam. _x000a_No âmbito do ZARC (Zoneamento Agrícola de Risco Climático), foi criado o Grupo de Trabalho de Agrometeorologia e elaborado diagnóstico das ações prioritárias que podem ser desenvolvidas pelo Mapa no âmbito dos serviços de meteorologia agrícola e monitoramento climático. Dentro do trabalho do grupo, o Inmet lançou o novo Boletim Agroclimatológico.  A partir da safra 2019/2020, o Zarc está disponível em aplicativo para tablets e smartphones: o Zarc Plantio Certo, tornando a consulta mais fácil e ágil. Foi também criado o Painel de Indicação de Riscos, no qual pela primeira vez em 20 anos os resultados podem ser apresentados para todas as culturas em níveis de risco climático mais detalhados, com períodos de semeadura indicados conforme o nível de risco (20%, 30% e 40%)._x000a_Foi também criado o Programa Agro Gestão Integrada de Riscos, o Proagir,  que integra todas as ações relacionadas à gestão de risco climático e também difundir a importância da contratação de um seguro rural. Com vistas especificamente à agricultura familiar, principalmente no Nordeste e no norte dos estados de Minas Gerais e do Espírito Santo, foi reestruturado o  Garantia-Safra com participação forte do Inmet, Cemaden e LSPA/IBGE. Ainda, foi estabelecido o programa de digitalização dos processos da Comissão Especial de Recursos do Proagro, e um programa de qualificação dos Peritos Agrícolas, através da criação do Cadastro Nacional de Encarregados de Comprovação de perdas (peritos agrícolas) do Proagro, Garantia-Safra e do Programa de Subvenção do Seguro Rural (PSR), integrando as ações de supervisão, capacitação, controle de qualidade, cadastro de peritos e gestão da rede. _x000a_ Programa Nacional de Solos do Brasil (Pronasolos) que tem como objetivo fazer o detalhamento da classificação de solos no Brasil em uma escala mínima de 1:100.000. Isso significa que cada centímetro do mapa representa um quilômetro da área real. Atualmente, nem 5% do território nacional tem informações com este nível de detalhamento. O mapeamento irá permitir melhor planejamento agrícola e contribuirá para análise de risco e vulnerabilidade agrícola em relação à mudança do clima - em dezembro de 2020, o Ministério da Agricultura entregará para a Plataforma Pronasolos, com os dados já existentes de informações de solos."/>
    <x v="0"/>
    <x v="0"/>
    <s v="Mapa e Embrapa"/>
    <n v="0"/>
    <n v="1"/>
    <n v="1"/>
    <s v="&quot;Ação de âmbito nacional, com especificidades regionais e estaduais, 27 Planos estaduais desenvolvidos, além das ações de nivel nacional."/>
    <n v="35000"/>
    <s v="N/A"/>
    <s v="Política Agrícola e todos programas, planos e instrumentos relacionados"/>
    <s v="N/A"/>
    <s v="N/A"/>
    <s v="N/A"/>
    <s v="N/A"/>
    <s v="N/A"/>
    <s v="N/A"/>
    <s v="N/A"/>
    <s v="N/A"/>
    <s v="N/A"/>
    <s v="N/A"/>
    <s v="N/A"/>
    <s v="N/A"/>
    <s v="N/A"/>
    <s v="N/A"/>
    <s v="2.1 / 2.3 / 2.5 / 2.a / 6.4 / 13.1 / 13.b"/>
    <n v="0"/>
    <n v="1"/>
    <n v="0"/>
    <n v="0"/>
    <n v="0"/>
    <n v="1"/>
    <n v="0"/>
    <n v="0"/>
    <x v="0"/>
    <n v="0"/>
    <n v="0"/>
    <n v="0"/>
    <n v="1"/>
    <n v="0"/>
    <n v="0"/>
    <n v="0"/>
    <n v="0"/>
    <s v="As preocupações em relação à adaptação do setor agropecuário à mudança do clima são prioritariamente em âmbito nacional. O desenvolvimento e fortalecimento de estratégias, políticas, instrumentos, ações, são prioritariamente uma necessidade nacional, e centralidade para manutenção da capacidade produtiva do setor, segurança alimentar da população, e a central contribuição do setor para a economia local e nacional. _x000a_Em consequência, o relacionamento com processos internacionais, não é o foco, objetivo, ou dependência para o setor agropecuário. _x000a_No entanto, entendemos que a experiencia brasileira no desenvolvimento e sustentabilidade da agricultura tropical é de grande interesse para muitos países, e entendendo o potencial de replicar e transferir a tecnologia e outros instrumentos de ação na agropecuária brasileira. Portanto, vemos como possíveis pontos de contato os processos relacionados com mudança do clima (UNFCC e IPCC), controle de desertificação (UNCDD), biodiversidade (CDB), objetivos de desenvolvimento sustentável (ODS), além do apoio às iniciativas regionais, como as protagonizadas e facilitadas pelo IICA. _x000a_Todas essas estratégias, políticas, instrumentos e ações também podem ser alvo de esforços cooperativos internacionais com foco em adaptação, catalisando e acelerando a obtenção de resultados regionais, reconhecendo e considerando suas especificidades.   "/>
    <n v="1"/>
    <n v="0"/>
    <n v="0"/>
    <n v="1"/>
    <n v="0"/>
    <s v="As diretrizes orientam as ações e inicitivas descritas nas metas. _x000a_Detalhamento das ações e resultados serão avaliados no relatorio do Plano ABC, a ser disponibilizado no primeiro semestre de 2021."/>
    <s v="Mapa, Embrapa, Inmet, CONAB, IBGE, INPE, Cemaden, OCB, CNA, Senar"/>
  </r>
  <r>
    <x v="1"/>
    <x v="8"/>
    <n v="1"/>
    <n v="0"/>
    <n v="0"/>
    <s v="Publicação do capítulo “Impacto da poluição atmosférica na mortalidade por doenças crônicas não transmissíveis no Brasil de 2006 e 2016” no livro: “Saúde Brasil 2018 uma análise de situação de saúde e das doenças e agravos crônicos: desafios e perspectivas”._x000a_Realização em 2018 do seminário “mudanças climáticas, desastres relacionados à água e saúde”. No seminário foi lançado o “Monitor de Saúde do Semiárido”, cujo objetivo é rastrear e exibir a intensidade e a extensão espacial da seca e seus impactos na saúde das populações do Semiárido brasileiro. _x000a_&quot;Publicação dos seguintes instrumentos de comunicação voltados à população:_x000a_• Folder “Orientações para o tratamento intradomiciliar da água de consumo humano em situações de desastres”;_x000a_• Folder “Orientações para prevenção de acidentes por animais peçonhentos durante e após períodos de enchentes”;_x000a_• Folder “Prevenção de doenças infecciosas respiratórias”;_x000a_• Folder “Tétano acidental ferimentos com destroços podem levar à infecção”;_x000a_• Cartilha “Saiba como agir em caso de enchentes-abrigos”;_x000a_• Cartilha “Saiba como agir em caso de enchentes”;_x000a_• Folder “Cuidado com os alimentos para consumo humano em caso de enchentes”;_x000a_• Folder “Cuidado pessoal de higiene em abrigos”;_x000a_• Folder “Falta de energia”;_x000a_• Folder “Leptospirose”;_x000a_• Folder “Procedimentos para desinfecção de caixa d agua”;_x000a_• Folder “Recuperação emocional”._x000a_&quot;_x000a_Publicação da cartilha “Qualidade da Água para Consumo Humano - Cartilha para promoção e proteção da saúde”, com orientações para população sobre cuidados com a água para consumo humano._x000a_Envio, às Secretarias de Estado da Saúde, de alertas provenientes do Centro Nacional de Gerenciamento de Riscos e Desastres (CENAD/SEDEC/MDR) e do Centro Nacional de Monitoramento e Alertas de Desastres Naturais (CEMADEN/MCTIC)._x000a_&quot;Captura de rumores da mídia relacionados a situações de risco à saúde pública, e posterior articulação institucional junto às respectivas Secretarias de Estado da Saúde; Elaboração de Clipping de notícias de interesse à saúde pública; e  Elaboração de informe semanal da Coordenação-Geral de Emergências em Saúde Pública com vistas ao monitoramento de eventos em território nacional&quot;"/>
    <x v="1"/>
    <x v="1"/>
    <s v="Departamento de Saúde Ambiental, do Trabalhador e Vigilância das Emergências em Saúde Pública (DESASTE); Coordenação-Geral de Vigilância em Saúde Ambiental (CGVAM); Coordenação-Geral de Emergências em Saúde Pública (CGEMSPE) e Fundação Oswaldo Cruz (FIOCRUZ)."/>
    <n v="1"/>
    <n v="0"/>
    <n v="0"/>
    <s v="As atividades relacionadas a essa diretriz são implementadas em todo território nacional."/>
    <s v="N/A"/>
    <s v="N/A"/>
    <s v="• Plano Nacional de Saúde (PNS)_x000a_• Política Nacional de Vigilância em Saúde (PNVS)_x000a_• Programa Nacional de Vigilância da Qualidade da Água para Consumo Humano_x000a_• Plano de Contingência por Inundação_x000a_• Plano Resposta às Emergências em Saúde Pública_x000a_• Plano de Contingência QBRN_x000a_• Plano de Contingência para emergência em saúde pública por seca e estiagem_x000a_• Plano de Operação do ponto focal nacional para o regulamento sanitário internacional_x000a_• Política Nacional do Meio Ambiente"/>
    <n v="0"/>
    <n v="1"/>
    <n v="0"/>
    <n v="0"/>
    <n v="0"/>
    <n v="1"/>
    <n v="0"/>
    <n v="0"/>
    <n v="0"/>
    <n v="0"/>
    <n v="0"/>
    <n v="0"/>
    <n v="1"/>
    <n v="0"/>
    <s v="13 / 13.1"/>
    <n v="0"/>
    <n v="0"/>
    <n v="0"/>
    <n v="0"/>
    <n v="0"/>
    <n v="0"/>
    <n v="0"/>
    <n v="0"/>
    <x v="0"/>
    <n v="0"/>
    <n v="0"/>
    <n v="0"/>
    <n v="1"/>
    <n v="0"/>
    <n v="0"/>
    <n v="0"/>
    <n v="0"/>
    <s v="Regulamento Sanitário Internacional (OMS)/ Marco de Ação de Hyogo (EIRD)/ Marco de Sendai para a redução do Risco de Desastres"/>
    <s v="N/A"/>
    <s v="N/A"/>
    <s v="N/A"/>
    <s v="N/A"/>
    <s v="N/A"/>
    <s v="Essa diretriz se desdobra em várias atividades incorporada à rotina do DSASTE/SVS/MS, que já contava com um conjunto de rotinas ligadas à Vigilância em Saúde Ambiental relacionada aos Desastres Naturais, e ganhou corpo com a criação em 2019 da Coordenação-Geral de Emergências em Saúde Pública (CGEMSPE), cujas ações são desenvolvidas em articulação co a Coordenação de Vigilância em Saúde Ambiental (CGVAM)."/>
    <s v=" Ministério do Desenvolvimento Regional (MDR)_x000a_Casa Civil da Presidência da República (PR)_x000a_Ministério da Ciência, Tecnologia, Inovações e Comunicações (MCTIC)_x000a_Centro Nacional de Monitoramento e alertas de Desastres Naturais (CEMADEN)"/>
  </r>
  <r>
    <x v="1"/>
    <x v="9"/>
    <n v="1"/>
    <n v="1"/>
    <n v="1"/>
    <s v="Financiamento e acompanhamento da implementação do projeto “Atualização dos dados do Sistema de Informações Ambientais Integrado à Saúde (SISAM)”. O SISAM é uma ferramenta de análise de dados pontuais e espaciais que combina informações de concentrações de poluentes oriundas de estimativas de emissões de queimadas e de emissões urbanas/indústrias, dados de monitoramento de focos de queimadas e dados meteorológicos pretéritos, possibilitando estudos sobre a influência do clima na ocorrência da doença ou agravo no Brasil_x000a_ Realização, no âmbito do Observatório de Clima e Saúde, de quatro oficinas temáticas em 2018 e 2019: Uma oficina sobre informações e preparação sobre desastres climáticos em Salvador; uma oficina sobre a seca e seus impactos sobre a saúde em Fortaleza; uma reunião técnica com especialistas sobre a crise da água e seus efeitos sobre a saúde da população; uma revisão da interface do site do Observatório de Clima e  Saúde, realizada por meio de reuniões presenciais e formulários eletrônicos respondidos por usuários do sistema_x000a_&quot;Estruturação em 2018, no âmbito do Observatório de Clima e Saúde, do Monitor de Saúde do Semiárido._x000a_Participação de técnicos do Ministério da Saúde e da Fiocruz do seminário “Instrumentos y Metodologías para un observatorio del Clima y su impacto en la salud humana”, em setembro de 2019"/>
    <x v="1"/>
    <x v="1"/>
    <s v="Departamento de Saúde Ambiental, do Trabalhador e Vigilância das Emergências em Saúde Pública (DESASTE); Coordenação-Geral de Vigilância em Saúde Ambiental (CGVAM); Coordenação-Geral de Emergências em Saúde Pública (CGEMSPE) e Fundação Oswaldo Cruz (FIOCRUZ)."/>
    <n v="1"/>
    <n v="0"/>
    <n v="0"/>
    <s v="As atividades relacionadas a essa diretriz são implementadas em todo território nacional."/>
    <s v="N/A"/>
    <s v="N/A"/>
    <s v="N/A"/>
    <n v="0"/>
    <n v="0"/>
    <n v="0"/>
    <n v="0"/>
    <n v="0"/>
    <n v="1"/>
    <n v="0"/>
    <n v="0"/>
    <n v="0"/>
    <n v="0"/>
    <n v="0"/>
    <n v="1"/>
    <n v="1"/>
    <n v="0"/>
    <s v="13 / 13.3"/>
    <n v="0"/>
    <n v="0"/>
    <n v="0"/>
    <n v="0"/>
    <n v="0"/>
    <n v="0"/>
    <n v="0"/>
    <n v="0"/>
    <x v="0"/>
    <n v="0"/>
    <n v="0"/>
    <n v="0"/>
    <n v="1"/>
    <n v="0"/>
    <n v="0"/>
    <n v="0"/>
    <n v="0"/>
    <s v="Regulamento Sanitário Internacional (OMS)/_x000a__x000a_Resolução WHA 61.19, aprovada pela 61ª Assembleia Mundial de Saúde da OMS."/>
    <s v="N/A"/>
    <s v="N/A"/>
    <s v="N/A"/>
    <s v="N/A"/>
    <s v="N/A"/>
    <s v="Essa diretriz se desdobra em várias atividades incorporada à rotina do DSASTE/SVS/MS, que já contava com um conjunto de rotinas ligadas à Vigilância em Saúde Ambiental."/>
    <s v="_x000a_ Ministério da Ciência, Tecnologia, Inovações e Comunicações (MCTIC)_x000a_ Ministério das Relações Exteriores (MRE)"/>
  </r>
  <r>
    <x v="1"/>
    <x v="10"/>
    <n v="1"/>
    <n v="1"/>
    <n v="1"/>
    <s v="Publicação do livro “Diretriz para atuação em situações de surtos de doenças e agravos de veiculação hídrica”, com orientações para a atuação do setor saúde em situações de surto de doenças e agravos de veiculação hídrica._x000a_Realização do Curso de Especialização à Distância em Poluição Atmosférica e Saúde Humana para profissionais de saúde, coordenado e realizado pela Faculdade de Medicina da Universidade de São Paulo – FMUSP por meio de parceria com a CGVAM._x000a_Realização do Curso de Especialização em Vigilância em Saúde Ambiental – Curso EAD ofertado pelo Programa de Formação de Recursos Humanos em Vigilância em Saúde Ambiental do Laboratório de Educação a Distância do Instituto de Estudos em Saúde Coletiva da UFRJ (LABEAD/IESC/UFRJ)._x000a_Início da oferta, em outubro de 2019, do curso de capacitação de gestores e técnicos das Secretarias Estaduais e Municipais de Saúde que trabalham com ações da vigilância da qualidade da água para consumo humano, além de demais atores interessados._x000a_Realização, no período, de duas edições do Seminário Nacional de Vigilância em Saúde Ambiental, onde do tema das mudanças climáticas foi abordado de forma integrada aos demais aspectos relacionados à vigilância em saúde ambiental._x000a_Realização, no período, de duas edições do Seminário Nacional sobre Saúde em Desastres, ocasião em que o tema das mudanças climáticas foi abordado._x000a_Apresentação das ações de adaptação às mudanças climáticas do setor saúde no Taller Regional de Salud en Planes Nacionales de Adaptación al Cambio Climático, realizado pela OPAS/OMS em março de 2018_x000a_Oferta dos cursos: Preparação e Resposta às Emergência em Saúde Pública do Sistema Único de Saúde;  Especialização em Gestão de Risco de Emergências e Desastres em Saúde Pública; e oferta de curso voltado especificamente para gestores do MS em Emergências em Saúde Pública._x000a_Planejamento estratégico para a implantação de exercícios simulados no âmbito do Sistema Único de Saúde, com vistas a fortalecer a capacidade de preparação e resposta às emergências em saúde pública._x000a_Realização de ATIVIDADE AUTOGESTIONADA “Direito à saúde na perspectiva da Vigilância em Saúde Ambiental” no âmbito da 16ª Conferência Nacional de Saúde, ação que teve por objetivo promover, ampliar e aprofundar o debate sobre a determinação socioambiental da saúde e a Vigilância em Saúde Ambiental como instrumento de garantia do direito à saúde e política importante para a consolidação do SUS"/>
    <x v="1"/>
    <x v="1"/>
    <s v="Departamento de Saúde Ambiental, do Trabalhador e Vigilância das Emergências em Saúde Pública (DESASTE); Coordenação-Geral de Vigilância em Saúde Ambiental (CGVAM); Coordenação-Geral de Emergências em Saúde Pública (CGEMSPE) e Fundação Oswaldo Cruz (FIOCRUZ)."/>
    <n v="1"/>
    <n v="0"/>
    <n v="0"/>
    <s v="As atividades relacionadas a essa diretriz são implementadas em todo território nacional."/>
    <s v="N/A"/>
    <s v="N/A"/>
    <s v="N/A"/>
    <n v="0"/>
    <n v="0"/>
    <n v="0"/>
    <n v="0"/>
    <n v="0"/>
    <n v="1"/>
    <n v="0"/>
    <n v="0"/>
    <n v="0"/>
    <n v="0"/>
    <n v="0"/>
    <n v="1"/>
    <n v="1"/>
    <n v="0"/>
    <s v="13 / 13.3"/>
    <n v="0"/>
    <n v="0"/>
    <n v="0"/>
    <n v="0"/>
    <n v="0"/>
    <n v="0"/>
    <n v="0"/>
    <n v="0"/>
    <x v="0"/>
    <n v="0"/>
    <n v="0"/>
    <n v="0"/>
    <n v="1"/>
    <n v="0"/>
    <n v="0"/>
    <n v="0"/>
    <n v="0"/>
    <s v="Regulamento Sanitário Internacional (OMS)/_x000a__x000a_Resolução WHA 61.19, aprovada pela 61ª Assembleia Mundial de Saúde da OMS."/>
    <s v="N/A"/>
    <s v="N/A"/>
    <s v="N/A"/>
    <s v="N/A"/>
    <s v="N/A"/>
    <s v="Essa diretriz se desdobra em várias atividades incorporada à rotina do DSASTE/SVS/MS, que já contava com um conjunto de rotinas ligadas à Vigilância em Saúde Ambiental."/>
    <s v="_x000a_Ministério da Ciência, Tecnologia, Inovações e Comunicações (MCTIC)_x000a_Ministério das Relações Exteriores (MRE)"/>
  </r>
  <r>
    <x v="1"/>
    <x v="11"/>
    <n v="1"/>
    <n v="1"/>
    <n v="1"/>
    <s v="Realização, em 2018, da 1ª Oficina para formulação de indicadores de monitoramento para gestão de riscos associados aos desastres - teve por objetivo discutir, no âmbito da estratégia de gestão de risco de desastres no Sistema Único de Saúde quais as variáveis mais relevantes para se estabelecer indicadores de monitoramento e resposta a emergência em saúde pública por eventos naturais"/>
    <x v="1"/>
    <x v="1"/>
    <s v="Departamento de Saúde Ambiental, do Trabalhador e Vigilância das Emergências em Saúde Pública (DESASTE); Coordenação-Geral de Vigilância em Saúde Ambiental (CGVAM); Coordenação-Geral de Emergências em Saúde Pública (CGEMSPE) e Fundação Oswaldo Cruz (FIOCRUZ)."/>
    <n v="1"/>
    <n v="0"/>
    <n v="0"/>
    <s v="As atividades relacionadas a essa diretriz são implementadas em todo território nacional."/>
    <s v="N/A"/>
    <s v="N/A"/>
    <s v="N/A"/>
    <n v="0"/>
    <n v="0"/>
    <n v="0"/>
    <n v="0"/>
    <n v="0"/>
    <n v="1"/>
    <n v="0"/>
    <n v="0"/>
    <n v="0"/>
    <n v="0"/>
    <n v="0"/>
    <n v="1"/>
    <n v="1"/>
    <n v="0"/>
    <s v="13 / 13.2"/>
    <n v="0"/>
    <n v="0"/>
    <n v="0"/>
    <n v="0"/>
    <n v="0"/>
    <n v="0"/>
    <n v="0"/>
    <n v="0"/>
    <x v="0"/>
    <n v="0"/>
    <n v="0"/>
    <n v="0"/>
    <n v="1"/>
    <n v="0"/>
    <n v="0"/>
    <n v="0"/>
    <n v="0"/>
    <s v="Regulamento Sanitário Internacional (OMS)/_x000a__x000a_Resolução WHA 61.19, aprovada pela 61ª Assembleia Mundial de Saúde da OMS."/>
    <s v="N/A"/>
    <s v="N/A"/>
    <s v="N/A"/>
    <s v="N/A"/>
    <s v="N/A"/>
    <s v="Essa diretriz se desdobra em várias atividades incorporada à rotina do DSASTE/SVS/MS, que já contava com um conjunto de rotinas ligadas à Vigilância em Saúde Ambiental."/>
    <s v="_x000a_Ministério da Ciência, Tecnologia, Inovações e Comunicações (MCTIC)_x000a_Ministério das Relações Exteriores (MRE)"/>
  </r>
  <r>
    <x v="1"/>
    <x v="12"/>
    <n v="1"/>
    <n v="1"/>
    <n v="1"/>
    <s v="&quot;Publicação dos seguintes instrumentos de comunicação voltados à população:_x000a__x000a_• Folder “Orientações para o tratamento intradomiciliar da água de consumo humano em situações de desastres”;_x000a_• Folder “Orientações para prevenção de acidentes por animais peçonhentos durante e após períodos de enchentes”;_x000a_• Folder “Prevenção de doenças infecciosas respiratórias”;_x000a_• Folder “Tétano acidental ferimentos com destroços podem levar à infecção”;_x000a_• Cartilha “Saiba como agir em caso de enchentes-abrigos”;_x000a_• Cartilha “Saiba como agir em caso de enchentes”;_x000a_• Folder “Cuidado com os alimentos para consumo humano em caso de enchentes”;_x000a_• Folder “Cuidado pessoal de higiene em abrigos”;_x000a_• Folder “Falta de energia”;_x000a_• Folder “Leptospirose”;_x000a_• Folder “Procedimentos para desinfecção de caixa d agua”;_x000a_• Folder “Recuperação emocional”_x000a_&quot;_x000a_Publicação da cartilha “Qualidade da Água para Consumo Humano - Cartilha para promoção e proteção da saúde”, com orientações para população sobre cuidados com a água para consumo humano."/>
    <x v="1"/>
    <x v="1"/>
    <s v="Departamento de Saúde Ambiental, do Trabalhador e Vigilância das Emergências em Saúde Pública (DESASTE); Coordenação-Geral de Vigilância em Saúde Ambiental (CGVAM); Coordenação-Geral de Emergências em Saúde Pública (CGEMSPE) e Fundação Oswaldo Cruz (FIOCRUZ)."/>
    <n v="1"/>
    <n v="0"/>
    <n v="0"/>
    <s v="As atividades relacionadas a essa diretriz são implementadas em todo território nacional."/>
    <s v="N/A"/>
    <s v="N/A"/>
    <s v="N/A"/>
    <n v="0"/>
    <n v="0"/>
    <n v="0"/>
    <n v="0"/>
    <n v="0"/>
    <n v="1"/>
    <n v="0"/>
    <n v="0"/>
    <n v="0"/>
    <n v="0"/>
    <n v="0"/>
    <n v="1"/>
    <n v="1"/>
    <n v="0"/>
    <s v="13 / 13.1"/>
    <n v="0"/>
    <n v="0"/>
    <n v="0"/>
    <n v="0"/>
    <n v="0"/>
    <n v="0"/>
    <n v="0"/>
    <n v="0"/>
    <x v="0"/>
    <n v="0"/>
    <n v="0"/>
    <n v="0"/>
    <n v="1"/>
    <n v="0"/>
    <n v="0"/>
    <n v="0"/>
    <n v="0"/>
    <s v="Regulamento Sanitário Internacional (OMS)/_x000a__x000a_Resolução WHA 61.19, aprovada pela 61ª Assembleia Mundial de Saúde da OMS."/>
    <s v="N/A"/>
    <s v="N/A"/>
    <s v="N/A"/>
    <s v="N/A"/>
    <s v="N/A"/>
    <s v="Essa diretriz se desdobra em várias atividades incorporada à rotina do DSASTE/SVS/MS, que já contava com um conjunto de rotinas ligadas à Vigilância em Saúde Ambiental."/>
    <s v="_x000a_Ministério da Ciência, Tecnologia, Inovações e Comunicações (MCTIC)_x000a_Ministério das Relações Exteriores (MRE)"/>
  </r>
  <r>
    <x v="1"/>
    <x v="13"/>
    <n v="0"/>
    <n v="1"/>
    <n v="0"/>
    <s v="Realização, em 2018, de Oficina de Capacitação dos Laboratórios Centrais de Saúde Pública – Lacens sobre monitoramento de agrotóxicos em água._x000a_Reorganização e descentralização, iniciada em 2018 e atualmente em curso, da rede de laboratórios de referência do Sistema Único de Saúde - SUS para monitoramento de agrotóxicos em água para consumo humano (aquisições dos padrões para os Laboratórios Centrais de Saúde Pública – Lacens que já possuem capacidade laboratorial instalada)._x000a_Desenvolvimento em 2018 de painéis de informações, disponíveis para consulta “on-line”, com mapas que apontam a espacialização das amostras fora do padrão de potabilidade da água para consumo humano, realizadas pelos setores de vigilância vinculados à saúde."/>
    <x v="1"/>
    <x v="1"/>
    <s v="Departamento de Saúde Ambiental, do Trabalhador e Vigilância das Emergências em Saúde Pública (DESASTE); Coordenação-Geral de Vigilância em Saúde Ambiental (CGVAM); Coordenação-Geral de Emergências em Saúde Pública (CGEMSPE) e Fundação Oswaldo Cruz (FIOCRUZ)."/>
    <n v="1"/>
    <n v="0"/>
    <n v="0"/>
    <s v="As atividades relacionadas a essa diretriz são implementadas em todo território nacional."/>
    <s v="N/A"/>
    <s v="N/A"/>
    <s v="N/A"/>
    <n v="0"/>
    <n v="0"/>
    <n v="0"/>
    <n v="0"/>
    <n v="0"/>
    <n v="1"/>
    <n v="0"/>
    <n v="0"/>
    <n v="0"/>
    <n v="0"/>
    <n v="0"/>
    <n v="1"/>
    <n v="1"/>
    <n v="0"/>
    <s v="6 / 6.1 / 6.1.1"/>
    <n v="0"/>
    <n v="0"/>
    <n v="0"/>
    <n v="0"/>
    <n v="0"/>
    <n v="1"/>
    <n v="0"/>
    <n v="0"/>
    <x v="0"/>
    <n v="0"/>
    <n v="0"/>
    <n v="0"/>
    <n v="0"/>
    <n v="0"/>
    <n v="0"/>
    <n v="0"/>
    <n v="0"/>
    <s v="Regulamento Sanitário Internacional (OMS)/_x000a__x000a_Resolução WHA 61.19, aprovada pela 61ª Assembleia Mundial de Saúde da OMS."/>
    <s v="N/A"/>
    <s v="N/A"/>
    <s v="N/A"/>
    <s v="N/A"/>
    <s v="N/A"/>
    <s v="Essa diretriz se desdobra em várias atividades incorporada à rotina do DSASTE/SVS/MS, que já contava com um conjunto de rotinas ligadas à Vigilância em Saúde Ambiental."/>
    <s v="_x000a_Ministério da Ciência, Tecnologia, Inovações e Comunicações (MCTIC)_x000a_Ministério das Relações Exteriores (MRE)"/>
  </r>
  <r>
    <x v="1"/>
    <x v="14"/>
    <n v="0"/>
    <n v="0"/>
    <n v="1"/>
    <s v="&quot;Realização de videoconferências com Secretarias de Estado de Saúde para apoio e subsídios técnicos na elaboração e a implantação de Planos de Emergência em Saúde Pública._x000a__x000a_Publicação, em 2018, do “Guia de preparação e respostas do setor saúde aos desastres”._x000a__x000a_Revisão da publicação “Plano de Contingência para Emergência em Saúde Pública por Inundação”_x000a__x000a_Revisão da publicação “Plano de Contingência para Emergência em Saúde Pública por Seca e Estiagem”._x000a_&quot;_x000a_Realizado curso Análise de situação em saúde - clima, ambiente e saúde, desenvolvido na Fiocruz Brasília com o objetivo de capacitar nesse tema profissionais dos Ministérios da Saúde e do Meio Ambiente, e das secretarias estaduais e municipais de Saúde, considerando múltiplas variáveis (ambientais, climáticas, epidemiológicas e socioeconômicas) como condicionantes de saúde._x000a_Realizado curso de “Avaliação de Impacto à Saúde: princípios e práticas”, com o objetivo de consolidar e disseminar o conhecimento sobre a Avaliação de Impacto à Saúde (AIS) no Brasil, além de formar parcerias e redes nacionais e internacionais de pesquisa sobre o tema AIS e discutir metodologias e técnicas de AIS adaptadas ao contexto brasileiro"/>
    <x v="1"/>
    <x v="1"/>
    <s v="Departamento de Saúde Ambiental, do Trabalhador e Vigilância das Emergências em Saúde Pública (DESASTE); Coordenação-Geral de Vigilância em Saúde Ambiental (CGVAM); Coordenação-Geral de Emergências em Saúde Pública (CGEMSPE) e Fundação Oswaldo Cruz (FIOCRUZ)."/>
    <n v="1"/>
    <n v="0"/>
    <n v="0"/>
    <s v="As atividades relacionadas a essa diretriz são implementadas em todo território nacional."/>
    <s v="N/A"/>
    <s v="N/A"/>
    <s v="N/A"/>
    <n v="0"/>
    <n v="0"/>
    <n v="0"/>
    <n v="0"/>
    <n v="0"/>
    <n v="1"/>
    <n v="0"/>
    <n v="0"/>
    <n v="0"/>
    <n v="0"/>
    <n v="0"/>
    <n v="1"/>
    <n v="1"/>
    <n v="0"/>
    <s v="13 / 13.2"/>
    <n v="0"/>
    <n v="0"/>
    <n v="0"/>
    <n v="0"/>
    <n v="0"/>
    <n v="0"/>
    <n v="0"/>
    <n v="0"/>
    <x v="0"/>
    <n v="0"/>
    <n v="0"/>
    <n v="0"/>
    <n v="1"/>
    <n v="0"/>
    <n v="0"/>
    <n v="0"/>
    <n v="0"/>
    <s v="Regulamento Sanitário Internacional (OMS)/_x000a__x000a_Resolução WHA 61.19, aprovada pela 61ª Assembleia Mundial de Saúde da OMS."/>
    <s v="N/A"/>
    <s v="N/A"/>
    <s v="N/A"/>
    <s v="N/A"/>
    <s v="N/A"/>
    <s v="Essa diretriz se desdobra em várias atividades incorporada à rotina do DSASTE/SVS/MS, que já contava com um conjunto de rotinas ligadas à Vigilância em Saúde Ambiental."/>
    <s v="_x000a_Ministério da Ciência, Tecnologia, Inovações e Comunicações (MCTIC)_x000a_Ministério das Relações Exteriores (MRE)"/>
  </r>
  <r>
    <x v="2"/>
    <x v="15"/>
    <n v="1"/>
    <n v="0"/>
    <n v="1"/>
    <s v="1. Produzir e disseminar as informações sobre o impacto da mudança do clima na biodiversidade para propiciar a sua integração em políticas públicas de conservação, recuperação e uso sustentável da biodiversidade, e de combate ao desmatamento, de forma à promover a redução da sua vulnerabilidade_x000a_2. Implementar o monitoramento da biodiversidade para avaliar e acompanhar in situ as projeções de modelagens de alterações na distribuição das espécies e nos padrões de locais de ocorrência em resposta à mudança do clima; amparando a atualização de medidas de conservação;_x000a_3. Desenvolver planos de ação para combate a incêndios para os biomas, e especialmente para Unidades de Conservação (UCs), que são áreas especialmente sensíveis por concentrarem parte significativa da biodiversidade, integrando a informação sobre mudança do clima nas medidas eações de prevenção e controle dos incêndios e queimadas;_x000a_4. Desenvolver estudos de análise da vulnerabilidade para apoiar na elaboração de uma estratégia de AbE, considerando escalas locais e regionais_x000a_5. Desenvolver estudos de identificação de áreas vulneráveis potenciais para implementação de medidas de AbE com foco em eventos extremos como inundações, deslizamentos, secas e estiagens;_x000a_6. Aprofundar o conhecimento sobre as metodologias de Adaptação baseada em Ecossistemas para apoiar na incorporação da AbE em políticas e ações de redução da vulnerabilidade entre os diversos setores do PNA, e especificamente no setor de desastres;_x000a_7. Atualizar as listas de espécies ameaçadas considerando informações de sensibilidade à mudança do clima; rever as medidas de conservação ex situ, de forma a incluir espécies ameaçadas pelas mudanças do clima e fortalecer medidas destinadas a conservar espécies"/>
    <x v="0"/>
    <x v="0"/>
    <s v="_x000a_ICMBio_x000a_DECO/SBio DPMC/SMCF_x000a_ICMBio, OEMAs"/>
    <n v="1"/>
    <n v="1"/>
    <n v="0"/>
    <s v="Todo o território nacional."/>
    <s v="N/A"/>
    <s v="N/A"/>
    <s v="EPANB, Metas Nacionais de Biodiversidade, SNUC, CODIGO FLORESTAL_x000a_Sistema Nacional de Unidades de Conservação, Plano Nacional de Adaptação às Mudanças Climáticas, CDB, UNFCC"/>
    <n v="1"/>
    <n v="1"/>
    <n v="1"/>
    <n v="1"/>
    <n v="1"/>
    <n v="1"/>
    <n v="0"/>
    <n v="0"/>
    <n v="0"/>
    <n v="0"/>
    <n v="0"/>
    <n v="1"/>
    <n v="1"/>
    <n v="1"/>
    <s v="_x000a_13 / 13.1 / 13.2 / 13.3_x000a_14_x000a_15 / 15.1 / 15.2 / 15.9"/>
    <n v="0"/>
    <n v="0"/>
    <n v="0"/>
    <n v="0"/>
    <n v="0"/>
    <n v="0"/>
    <n v="0"/>
    <n v="0"/>
    <x v="0"/>
    <n v="0"/>
    <n v="0"/>
    <n v="0"/>
    <n v="1"/>
    <n v="1"/>
    <n v="1"/>
    <n v="0"/>
    <n v="0"/>
    <s v="UNFCCC, CDB, Metas de Aich, protocolo de Paris"/>
    <s v="N/A"/>
    <s v="N/A"/>
    <s v="N/A"/>
    <n v="1"/>
    <n v="0"/>
    <s v="Estudos de análise do impacto da mudança do clima sobre a biodiversidade realizados, financiados pelo Projeto BRA/11/001._x000a_&quot;Trata-se da definição de estratégia institucional para o monitoramento da biodiversidade nos biomas brasileiros. Há vários avanços na estratégia articulada com o Plano Nacional de Adaptação às Mudanças Climáticas, tendo a necessidade de ainda_x000a_- testar os protocolos desenvolvidos e calibrar procedimentos, adequando-os às realidades locais;  _x000a_- Estabelecer procedimentos para análise integrada de dados de diferentes componentes da biodiversidade em associação às mudanças climáticas;_x000a_- Complementação de protocolos:_x000a_•_x0009_Ecossistemas abertos - savanas e campos •_x0009_Ecossistemas marinho-costeiros _x000a_•_x0009_Ecossistemas aquático-continentais_x000a_ - Desenvolver mecanismos inovadores de registro de dados em campo, visando otimização do trabalho, automação em cruzamento de dados e realização de análises básicas, e desenvolvimento de formas efetivas de comunicação dos resultados do monitorameto à sociedade, em várias escalas&quot;_x000a_A condução das ações relacionadas ao planejamento do manejo do fogo em unidades de conservação federais está a cargo da COIN/CGPRO/DIMAN que não foi consultada pela equipe do PNA. _x000a_Realizado mapeamento de sete impactos biofísicos potenciais da mudança do clima na Mata Atlântica (inundação, erosão, deslizamento, unidade do solo, zoneamento agroclimático, distribuição de fitofisionomias e distribuição de vetores de dengue) financiado pelo Projeto Biodiversidade e Mudanças Climáticas na Mata Atlântica. Resultados publicados no site do MMA em 2018, sendo todos os mapas e base de dados publicados na Plataforma DataDownload do MMA em 2020._x000a_Havia a previsão de inclusão no planejamento de atividades do Plano Operativo Anual - POA do Projeto Mata Atlântica (SBio/GIZ/Kfw) a contratação de estudo para provisão de insumos para viabilizar a elaboração da estratégia de medidas de Adaptação baseada em Ecossistemas. Todavia, com as mudanças de gestão do MMA, não houve nova demanda para inclusão dessa atividade no Projeto. Já havia recomendação da fusão das duas ações (4 e 5) no monitoramento do PNA anterior._x000a_No âmbito do Projeto Mata Atlântica (SBio/GIZ) foram elaborados o Roteiro para elaboração de Planos Municipais de Conservação e Recuperação da Mata Atlântica considerando AbE; guia de Boas Práticas para Inserção de AbE em Plano de Manejo de UCs; e realizados Projetos Piloto de Incorporação de AbE em diferentes instrumentos de ordenamento territorial. Todas as publicações do projeto estão disponíveis no site do MMA._x000a_A avaliação do risco de extinção das espécies constitui-se de ciclos e não de um projeto com início, meio e fim. Em nível federal, seus resultados encontram-se detalhados no Sistema de Avaliação da Biodiversidade - Salve, no momento, sob consulta, mas em breve sera lançada uma interface pública. Processo institucional do ICMBio (COESP/CGCON/DIBIO) não foi consultado pela equipe do PNA "/>
    <s v="MMA/SBio/DECO, USAID, Fundaçao Moore, ARPA, Banco Mundial, MCTIC, GIZ"/>
  </r>
  <r>
    <x v="2"/>
    <x v="16"/>
    <n v="1"/>
    <n v="0"/>
    <n v="1"/>
    <s v="1. Fortalecer as medidas de conservação, recuperação e uso sustentável da biodiversidade visando o aumento da conectividade entre remanescentes dos ecossistemas e a consolidação de Unidades de Conservação, refletindo a gestão florestal integrada da paisagem e propiciando a redução da vulnerabilidade da biodiversidade;_x000a_2. Implementar programas de monitoramento do desmatamento para todosos biomas brasileiros, com divulgação de dados com frequência mínima anual, nos moldes do Projeto de Monitoramento do Desflorestamento na Amazônia Legal (PRODES) e do Sistema de Detecção de Desmatamento em Tempo Real da Amazônia (DETER); conclusão e implementação do Plano para a Caatinga (PPCaatinga) e a elaboração e implementação de planos para os demais biomas_x000a_3. Ampliar o Programa de Monitoramento de Uso da Terra, como o TERRACLASS, para todos os biomas brasileiros_x000a_4. Fortalecer as políticas e ações de conservação dos ecossistemas aquáticos, propiciando a manutenção da conectividade desses ambientes e do regime de vazões adequadas aos processos ecológicos das espécies dependentes_x000a_5. Ampliar as Unidades de Conservação costeiras e marinhas, abrangendo a diversidade de ambientes existentes e conservando seus serviços ecossistêmicos_x000a_6. Fortalecer medidas de gestão pesqueira para conservação e uso sustentável dos recursos, considerando a vulnerabilidade das espécies de peixes associadas a ambientes coralíneos, manguezais e estuários_x000a_7. Implementar o monitoramento dos ecossistemas costeiros e marinhos e sistemas de informação associados de forma a acompanhar os impactos da mudança do clima sobre estes sistemas"/>
    <x v="2"/>
    <x v="2"/>
    <s v=" MMA, ICMBio, OEMAs, Ibama, INPE, Embrapa, MCTI"/>
    <n v="1"/>
    <n v="1"/>
    <n v="0"/>
    <s v="Todo o território nacional."/>
    <s v="N/A"/>
    <s v="N/A"/>
    <s v="UNFCCC, CDB, EPANB, Metas Nacionais de Biodiversidad e (AICHI), PROVEG, PLANAVEG, SNUC, CODIGO FLORESTAL, CAR EPANB, Metas Nacionais de Biodiversidade, PROVEG, SNUC, CODIGO FLORESTAL, EPANB, RAMSAR, Metas de Aichi, EPANB,_x000a_RAMSAR, Metas de Aichi"/>
    <n v="1"/>
    <n v="1"/>
    <n v="1"/>
    <n v="1"/>
    <n v="1"/>
    <n v="1"/>
    <n v="0"/>
    <n v="0"/>
    <n v="0"/>
    <n v="0"/>
    <n v="0"/>
    <n v="1"/>
    <n v="1"/>
    <n v="1"/>
    <s v="13 / 13.1 / 13.2 / 13.3 / 14 / 15 / 15.1 / 15.2 / 15.9"/>
    <n v="0"/>
    <n v="0"/>
    <n v="0"/>
    <n v="0"/>
    <n v="0"/>
    <n v="0"/>
    <n v="0"/>
    <n v="0"/>
    <x v="0"/>
    <n v="0"/>
    <n v="0"/>
    <n v="0"/>
    <n v="1"/>
    <n v="1"/>
    <n v="1"/>
    <n v="0"/>
    <n v="0"/>
    <s v="Metas de Aichi_x000a_UNFCCC, CDB"/>
    <s v="N/A"/>
    <s v="N/A"/>
    <s v="N/A"/>
    <n v="1"/>
    <n v="0"/>
    <s v="Trata-se de conjunto de ações que envolvem muitas coordenações do ICMBio,  como a COCUC, COESP, COPAN, por exemplo, requerendo consulta mais abrangente. Para detalhamento do monitoramento de atividades no âmbito do MMA é necessário a criação do Grupo de Trabalho para implementação da Estratégia de Biodiversidade e Ecossistemas para reporte das atividades._x000a_Para detalhamento do monitoramento de atividades no âmbito do MMA é necessário a criação do Grupo de Trabalho para implementação da Estratégia de Biodiversidade e Ecossistemas para reporte das atividades._x000a__x000a__x000a_Deve-se consultar a COCUC, lembrando-se que foram criadas duas grandes APAs Marinhas (Trindade, S. Pedro/S.Paulo)e dois Monumentos Naturais, Parna Ilha dos Currais entre outros. Para detalhamento do monitoramento de atividades no âmbito do MMA é necessário a criação do Grupo de Trabalho para implementação da Estratégia de Biodiversidade e Ecossistemas para reporte das atividades._x000a_Além dos protocolos do subprograma marinho-costeiro do programa Monitora, deve-se consultar a CGPT para conhecer as ações ligadas a esta temática. Para detalhamento do monitoramento de atividades no âmbito do MMA é necessário a criação do Grupo de Trabalho para implementação da Estratégia de Biodiversidade e Ecossistemas para reporte das atividades._x000a_Está sendo abordado pelo Programa Monitora. Para detalhamento do monitoramento de atividades no âmbito do MMA é necessário a criação do Grupo de Trabalho para implementação da Estratégia de Biodiversidade e Ecossistemas para reporte das atividades."/>
    <s v="USAID, Fundaçao Moore, ARPA, Banco Mundial, MCTIC"/>
  </r>
  <r>
    <x v="2"/>
    <x v="17"/>
    <n v="0"/>
    <n v="1"/>
    <n v="0"/>
    <s v="Criação de Grupo de Trabalho para implementação da Estratégia de Biodiversidade e Ecossistemas, e Comitê Consultivo da Estratégia"/>
    <x v="2"/>
    <x v="2"/>
    <s v="MMA"/>
    <n v="0"/>
    <n v="0"/>
    <n v="1"/>
    <s v="Todo o território nacional."/>
    <s v="N/A"/>
    <s v="N/A"/>
    <s v="N/A"/>
    <n v="1"/>
    <n v="1"/>
    <n v="1"/>
    <n v="1"/>
    <n v="1"/>
    <n v="1"/>
    <n v="0"/>
    <n v="0"/>
    <n v="0"/>
    <n v="0"/>
    <n v="0"/>
    <n v="1"/>
    <n v="1"/>
    <n v="1"/>
    <s v="N/A"/>
    <s v="N/A"/>
    <s v="N/A"/>
    <s v="N/A"/>
    <s v="N/A"/>
    <s v="N/A"/>
    <s v="N/A"/>
    <s v="N/A"/>
    <s v="N/A"/>
    <x v="1"/>
    <s v="N/A"/>
    <s v="N/A"/>
    <s v="N/A"/>
    <s v="N/A"/>
    <s v="N/A"/>
    <s v="N/A"/>
    <s v="N/A"/>
    <s v="N/A"/>
    <s v="N/A"/>
    <s v="N/A"/>
    <s v="N/A"/>
    <s v="N/A"/>
    <n v="0"/>
    <n v="1"/>
    <s v="O ICMBio está finalizando o desenvolviimento do SIGEO - Sistema de Informações Georeferenciadas, dentro do qual haverá funcionalidades do Portal da Biodiversidade (dados de ocorrência das espécies dos bancos de dados do ICMBio). Está praticamente operacional do SisMonitora, sistema de monitoramento da Biodiversidade. O Sistema de Avaliação de Espécies, funciona plenamente e em breve terá um módulo público disponibilizado, para consultas da sociedade. Está havendo integração do SISBio com o SIGEN e do Salve com o CNUC. "/>
    <s v="N/A"/>
  </r>
  <r>
    <x v="2"/>
    <x v="18"/>
    <n v="1"/>
    <n v="0"/>
    <n v="0"/>
    <s v="1. Promover a criação e implementar sistemas de gestão da informação que integrem as informações sobre desmatamento, uso do solo, recuperação da vegetação nativa, e biodiversidade; em plataformas integradas de informação, conciliando bases de dados dos órgãos ambientais, dados de órgãos de pesquisa e informações sobre mudança do clima (ex.: Sistema de Informação sobre a Biodiversidade Brasileira (SiBBr), Portal da Biodiversidade, entre outros)_x000a_2. Ampliar os editais para estudos e pesquisas observacionais voltadas para análise da relação entre clima e biodiversidade em nível de espécies_x000a_3. Ampliar o número de parâmetros de clima que influenciam biodiversidade modelados nos esforços de regionalização de cenários_x000a_4. Criar linhas e editais de pesquisa específicos para identificação e valoração de serviços ecossistêmicos e para o fomento a pesquisas e estudos de caso para testes de metodologias em Adaptação baseada em Ecossistemas (AbE)_x000a_6. Orientar as pesquisas para um grupo de populações-alvo como espécies de interesse comercial (pesca, madeira e pragas agrícolas), espécies ameaçadas, invasoras, endêmicas, e grupos que desenvolvem funções ecossistêmicas como polinizadores e dispersores_x000a_7. Fomentar pesquisaspara o aprimoramento de técnicas de recuperação da vegetação nativa em ecossistemas não florestais, que têm sido menos estudados, visando maior eficiência e menor custo_x000a_8. Avaliar indicadores biológicos tais como índices de estresse hídrico da vegetação como indicador integrador do impacto da mudança do clima sobre a biodiversidade em escala de ecossistema_x000a_9. Ampliar o número de pesquisas e centros de referência atuando no registro e coleta de informações genéticas de espécies ameaçadas, domesticadas, parentes silvestres, variedades e raças tradicionais de espécies de interesse comercial em coleções ex situ, vivas ou em bancos"/>
    <x v="2"/>
    <x v="2"/>
    <s v="ICMBio"/>
    <n v="1"/>
    <n v="0"/>
    <n v="0"/>
    <s v="Todo o território nacional."/>
    <s v="N/A"/>
    <s v="N/A"/>
    <s v="SNUC, ENCTI"/>
    <n v="1"/>
    <n v="1"/>
    <n v="1"/>
    <n v="1"/>
    <n v="0"/>
    <n v="0"/>
    <n v="0"/>
    <n v="0"/>
    <n v="0"/>
    <n v="0"/>
    <n v="0"/>
    <n v="1"/>
    <n v="1"/>
    <n v="1"/>
    <s v="13, 14 e 15"/>
    <n v="0"/>
    <n v="0"/>
    <n v="0"/>
    <n v="0"/>
    <n v="0"/>
    <n v="0"/>
    <n v="0"/>
    <n v="0"/>
    <x v="0"/>
    <n v="0"/>
    <n v="0"/>
    <n v="0"/>
    <n v="1"/>
    <n v="1"/>
    <n v="1"/>
    <n v="0"/>
    <n v="0"/>
    <s v="Metas de Aichi"/>
    <s v="N/A"/>
    <s v="N/A"/>
    <s v="N/A"/>
    <n v="1"/>
    <n v="0"/>
    <s v="O ICMBio está finalizando o desenvolviimento do SIGEO - Sistema de Informações Georeferenciadas, dentro do qual haverá funcionalidades do Portal da Biodiversidade (dados de ocorrência das espécies dos bancos de dados do ICMBio). Está praticamente operacional do SisMonitora, sistema de monitoramento da Biodiversidade. O Sistema de Avaliação de Espécies, funciona plenamente e em breve terá um módulo público disponibilizado, para consultas da sociedade. Está havendo integração do SISBio com o SIGEN e do Salve com o CNUC. _x000a_Para reporte de atividades necessita-se da criação do Grupo de Trabalho para implementação da Estratégia de Biodiversidade e Ecossistemas._x000a_Trata-se da Contribuição do ICMBio para orientar pesquisas que abrangem espécies ameaçadas, polinizadores, entre outros temas. Pormeio da Chamada 18/2017 CNPqICMBio/FAPs, estão sendo aplicados R$ 3,9 milhões em 24 pesquisas envolvendo 19 unidades de conservação, sendo 10 na Mata Atlântica e 9 na Caatinga. Além disso, o Plano Estratégico de Pesquisa e Gestão do Conhecimento do ICMBio, insstituído em 2018, contribui com esta diretriz. O ICMBio passou a contar com uma fundação e apoio, a FUNDEP, para a gestão administrativa de projetos de pesquisa, sendo que o primeiro projeto a ser apoiado será um sobre primatas ameaçados. Por meio do GEF Mar, vários projetos de pesquisa e monitoramento estão sendo conduzidos nas UCs marinhas"/>
    <s v="MCTIC, por meio do CNPq"/>
  </r>
  <r>
    <x v="3"/>
    <x v="19"/>
    <n v="1"/>
    <n v="1"/>
    <n v="1"/>
    <s v="&quot;Projeto GIDES – Fortalecimento da Estratégia Nacional de Gestão Integrada de Riscos de Desastres Naturais._x000a_Estruturação do “Manual de Planejamento da Expansão Urbana”.&quot;_x000a_&quot;Projeto Andus (Apoio à Agenda Nacional de Desenvolvimento Urbano Sustentável) – Componente: Fortalecimento das capacidades subnacionais_x000a_Cooperação com Municípios em agenda de desenvolvimento urbano sustentável com foco na elaboração do plano diretor municipal e nos ODS, na NAU, e em serviços ecossistêmicos.&quot;_x000a_Elaboração de Política Nacional de Desenvolvimento Urbano (PNDU)"/>
    <x v="2"/>
    <x v="2"/>
    <s v="Secretaria Nacional de Desenvolvimento Urbano (SNDU) - Ministério das Cidades_x000a_Departamento de Desenvolvimento Regional e Urbano (DDRU) - Secretaria Nacional de Mobilidade e Desenvolvimento Regional e Urbano (SMDRU) - Ministério do Desenvolvimento Regional (MDR)"/>
    <n v="1"/>
    <n v="1"/>
    <n v="1"/>
    <s v="Como piloto, atividades de capacitação e testes sendo implementadas em municípios do Projeto Andus: Ceará (Municípios de Eusébio e Fortaleza), no Pará (Município de Tomé-Açu), na Paraíba (Município de Campina Grande), São Paulo (Município de Hortolândia) e Goiás (Anápolis). O Guia encontra-se disponível e sendo aplicado em varios municipios brasileiros. _x000a_Como piloto, atividades sendo implementadas no Ceará (Municípios de Eusébio e Fortaleza), no Pará (Município de Tomé-Açu), na Paraíba (Município de Campina Grande), em São Paulo (Município de Hortolândia) e Goiás (Município de Anápolis)"/>
    <s v="N/A"/>
    <s v="N/A"/>
    <s v="Política Nacional de Proteção e Defesa Civil _x000a_Política Nacional de Desenvolvimento Urbano (em elaboração)"/>
    <n v="0"/>
    <n v="0"/>
    <n v="0"/>
    <n v="1"/>
    <n v="0"/>
    <n v="1"/>
    <n v="0"/>
    <n v="0"/>
    <n v="0"/>
    <n v="0"/>
    <n v="0"/>
    <n v="0"/>
    <n v="0"/>
    <n v="0"/>
    <s v="ODS11, meta 11.3, 11.5 e 11.b_x000a_ODS 13, meta 13.1_x000a_ODS 17, meta 17.16"/>
    <n v="0"/>
    <n v="0"/>
    <n v="0"/>
    <n v="0"/>
    <n v="0"/>
    <n v="0"/>
    <n v="0"/>
    <n v="0"/>
    <x v="0"/>
    <n v="0"/>
    <n v="1"/>
    <n v="0"/>
    <n v="1"/>
    <n v="0"/>
    <n v="0"/>
    <n v="0"/>
    <n v="1"/>
    <s v="Marco de Sendai_x000a_Nova Agenda Urbana (Habitat III)"/>
    <s v="N/A"/>
    <s v="N/A"/>
    <s v="N/A"/>
    <n v="1"/>
    <n v="0"/>
    <s v="Ações no âmbito do Projeto Andus – Apoio à Agenda Nacional de Desenvolvimento Urbano Sustentável- iniciativa de Cooperação técnica entre o Governo Brasileiro e o Governo Alemão (2018-2021)_x000a__x000a_Em fase de execução das atividades nos Municípios piloto. Inclui treinamentos e assessoria para fortalecimento das estruturas de planejamento, gestão e governança. Como resultado teremos experiências testadas e replicáveis."/>
    <s v="Ministério das Cidades (Mcidades)_x000a_Ministério da Integração Nacional (MIN)_x000a_Ministério da Ciência, Tecnologia, Inovação e Comunicações (MCTIC)_x000a_Agência Brasileira de Cooperação (ABC)_x000a_Serviço Geológico Brasileiro (CPRM)_x000a_Agência de Cooperação Internacional do Japão (Jica)_x000a_Ministério da Terra (Japão)_x000a_Ministério do Desenvolvimento Regional (MDR)_x000a_Agência de Cooperação Alemã (GIZ)_x000a_Ministério do Meio Ambiente (MMA)_x000a_Ministério do Desenvolvimento Regional (MDR)_x000a_Instituto de Pesquisa Econômica Aplicada (Ipea)"/>
  </r>
  <r>
    <x v="3"/>
    <x v="20"/>
    <n v="1"/>
    <n v="0"/>
    <n v="1"/>
    <s v="&quot;Projeto GIDES – Fortalecimento da Estratégia Nacional de Gestão Integrada de Riscos de Desastres Naturais._x000a_Estruturação do “Manual de Planejamento da Expansão Urbana”.&quot;_x000a_&quot;Projeto Andus – Componente: Aprimoramento e integração de instrumentos nacionais de desenvolvimento urbano sustentável_x000a_Publicação de Guia para elaboração e revisão de Planos Diretores Municipais.&quot;_x000a_Elaboração de recomendações para incorporação de abordagem climática na agenda municipal para o desenvolvimento urbano sustentável, com ênfase no processo de elaboração e revisão de Plano Diretor&quot;_x000a_Revisão da metodologia do Zoneamento Municipal Ambiental sob a perspectiva de instrumentalizá-lo enquanto ferramenta de planejamento urbano e ambiental, com integração do conceito de serviços ecossistêmicos.&quot;"/>
    <x v="2"/>
    <x v="2"/>
    <s v="Secretaria Nacional de Desenvolvimento Urbano (SNDU) - Ministério das Cidades_x000a_Departamento de Desenvolvimento Regional e Urbano (DDRU) - Secretaria Nacional de Mobilidade e Desenvolvimento Regional e Urbano (SMDRU) - Ministério do Desenvolvimento Regional (MDR)"/>
    <n v="1"/>
    <n v="0"/>
    <n v="1"/>
    <s v="Como piloto, houve a implementação em Santa Catarina (Município de Blumenau) e Rio de Janeiro (Municípios de Nova Friburgo e Petrópolis)._x000a_Como piloto, atividades de capacitação e testes sendo implementadas em municípios do Projeto Andus: Ceará (Municípios de Eusébio e Fortaleza), no Pará (Município de Tomé-Açu), na Paraíba (Município de Campina Grande), São Paulo (Município de Hortolândia) e Goiás (Anápolis). O Guia encontra-se disponível e sendo aplicado em varios municipios brasileiros."/>
    <s v="N/A"/>
    <s v="N/A"/>
    <s v="Política Nacional de Proteção e Defesa Civil_x000a_Política Nacional de Desenvolvimento Urbano (em elaboração)_x000a_Política Nacional de Meio Ambiente_x000a_Política Nacional de Mudança do Clima"/>
    <n v="0"/>
    <n v="1"/>
    <n v="0"/>
    <n v="1"/>
    <n v="0"/>
    <n v="1"/>
    <n v="0"/>
    <n v="0"/>
    <n v="0"/>
    <n v="1"/>
    <n v="0"/>
    <n v="0"/>
    <n v="0"/>
    <n v="1"/>
    <s v="ODS11, meta 11.3, 11.5 e 11.b_x000a_ODS 13, meta 13.1_x000a_ODS 17, meta 17.16"/>
    <n v="0"/>
    <n v="0"/>
    <n v="0"/>
    <n v="0"/>
    <n v="0"/>
    <n v="0"/>
    <n v="0"/>
    <n v="0"/>
    <x v="0"/>
    <n v="0"/>
    <n v="1"/>
    <n v="0"/>
    <n v="1"/>
    <n v="0"/>
    <n v="0"/>
    <n v="0"/>
    <n v="1"/>
    <s v="_x000a_Marco de Sendai_x000a_Acordo de Paris_x000a_Nova Agenda Urbana (Habitat III)_x000a_Convenção sobre Diversidade Biológica (CDB)"/>
    <s v="N/A"/>
    <s v="N/A"/>
    <s v="N/A"/>
    <n v="1"/>
    <n v="0"/>
    <s v="Manual finalizado em 2018 no âmbito da SNDU/MCidades_x000a_&quot;A ação tem por objetivo oferecer aos municípios um guia teórico-prático de planejamento e gestão urbana, que inclui medidas para incorporação dos princípios das agendas internacionais e de práticas de adaptação, com vistas a uma nova abordagem de planejamento, que visa o desenvolvimento urbano sustentável._x000a_Guia elaborado e publicado para teste nos Municípios piloto e para recebimento de críticas. Em 2021, será publicada versão atualizada e interativa.&quot;_x000a_Em contratação por meio do Projeto Andus e visa a produção de roteiro metodológico - baseado no Guia para elaboração e revisão de planos diretores - para abordagem climática nos processos de planejamento urbano municipal_x000a_&quot;A ação tem por objetivo oferecer revisar o ZAM, incorporando os serviços ecossistêmicos._x000a_Atividades de debate sendo realizadas.&quot;"/>
    <s v="Ministério das Cidades (Mcidades)_x000a_Ministério da Integração Nacional (MIN)_x000a_Ministério da Ciência, Tecnologia, Inovação e Comunicações (MCTIC)_x000a_Agência Brasileira de Cooperação (ABC)_x000a_Serviço Geológico Brasileiro (CPRM)_x000a_Agência de Cooperação Internacional do Japão (Jica)_x000a_Ministério da Terra (Japão)_x000a_Ministério do Desenvolvimento Regional (MDR)_x000a_Agência de Cooperação Alemã (GIZ)_x000a_Ministério do Meio Ambiente (MMA)"/>
  </r>
  <r>
    <x v="3"/>
    <x v="21"/>
    <n v="1"/>
    <n v="1"/>
    <n v="1"/>
    <s v="&quot;Projeto GIDES – Fortalecimento da Estratégia Nacional de Gestão Integrada de Riscos de Desastres Naturais._x000a_Estruturação do “Manual de Planejamento da Expansão Urbana”.&quot;_x000a_&quot;Projeto Andus – Componente: Aprimoramento e integração de instrumentos nacionais de desenvolvimento urbano sustentável_x000a_Publicação de Guia para elaboração de Planos Diretores Municipais._x000a_Revisão da metodologia do Zoneamento Municipal Ambiental sob a perspectiva de instrumentalizá-lo enquanto ferramenta de planejamento urbano e ambiental, com integração do conceito de serviços ecossistêmicos.&quot;_x000a_&quot;Projeto Andus – Componente: Gestão de conhecimentos e difusão de práticas inovadoras_x000a_(i) Metodologia e Curso de Capacitação para elaboração de Planos Diretores Municipais_x000a_(ii) Metodologia e curso de capacitação sobre a integração dos serviços ecossistêmicos no planejamento urbano.&quot;_x000a_&quot;Projeto Andus – Gestão de conhecimentos, comunicação e difusão_x000a_Constituição de Rede de atores e de conhecimento em prol do desenvolvimento urbano sustentável - Redus.&quot;"/>
    <x v="2"/>
    <x v="2"/>
    <s v="Departamento de Desenvolvimento Regional e Urbano (DDRU) - Secretaria Nacional de Mobilidade e Desenvolvimento Regional e Urbano (SMDRU) - Ministério do Desenvolvimento Regional (MDR)"/>
    <n v="1"/>
    <n v="0"/>
    <n v="1"/>
    <s v="Como piloto, houve a implementação em Santa Catarina (Município de Blumenau) e Rio de Janeiro (Municípios de Nova Friburgo e Petrópolis)._x000a_Como piloto, atividades sendo implementadas no Ceará (Municípios de Eusébio e Fortaleza), no Pará (Município de Tomé-Açu), na Paraíba (Município de Campina Grande) e São Paulo (Município de Hortolândia)."/>
    <s v="N/A"/>
    <s v="N/A"/>
    <s v="Política Nacional de Proteção e Defesa Civil_x000a_Política Nacional de Desenvolvimento Urbano (em elaboração) _x000a_Política Nacional de Meio Ambiente"/>
    <n v="0"/>
    <n v="1"/>
    <n v="0"/>
    <n v="1"/>
    <n v="0"/>
    <n v="1"/>
    <n v="0"/>
    <n v="0"/>
    <n v="0"/>
    <n v="1"/>
    <n v="0"/>
    <n v="0"/>
    <n v="0"/>
    <n v="1"/>
    <s v="ODS11, meta 11.3, 11.5 e 11.b_x000a_ODS 13, meta 13.1_x000a_ODS 17, meta 17.16"/>
    <n v="0"/>
    <n v="0"/>
    <n v="0"/>
    <n v="0"/>
    <n v="0"/>
    <n v="0"/>
    <n v="0"/>
    <n v="0"/>
    <x v="0"/>
    <n v="0"/>
    <n v="1"/>
    <n v="0"/>
    <n v="1"/>
    <n v="0"/>
    <n v="0"/>
    <n v="0"/>
    <n v="1"/>
    <s v="Marco de Sendai_x000a_Acordo de Paris_x000a_Nova Agenda Urbana (Habitat III)_x000a_Convenção sobre Diversidade Biológica (CDB)"/>
    <s v="N/A"/>
    <s v="N/A"/>
    <s v="N/A"/>
    <n v="1"/>
    <n v="0"/>
    <s v="Manual finalizado em 2018 no âmbito da SNDU/MCidades_x000a_&quot;A ação tem por objetivo oferecer aos municípios um guia teórico-prático de planejamento e gestão urbana, que inclui medidas para incorporação dos princípios das agendas internacionais e de práticas de adaptação, com vistas a uma nova abordagem de planejamento, que visa o desenvolvimento urbano sustentável._x000a_Guia elaborado e publicado para teste nos Municípios piloto e para recebimento de críticas.&quot;_x000a_&quot;A ação tem por objetivo oferecer revisar o ZAM, incorporando os serviços ecossistêmicos._x000a_Atividades de debate sendo realizadas.&quot;_x000a_Produzidos material didáticos, metodologia de capacitação e material para capacitação em 3 formatos: curta, média e longa duração_x000a_&quot;Em fase de implementação da plataforma digital da REDUS, em parceria com a FNP e a Aliança para o Desenvolvimento Sustentável._x000a_A constituição de uma rede de instituições para a sensibilização de tomadores de decisão, a difusão de conhecimentos e experiências e a implementação de medidas de capacitação, para o fomento do desenvolvimento urbano sustentável&quot;"/>
    <s v="Ministério das Cidades (Mcidades)_x000a_Ministério da Integração Nacional (MIN)_x000a_Ministério da Ciência, Tecnologia, Inovação e Comunicações (MCTIC)_x000a_Agência Brasileira de Cooperação (ABC)_x000a_Serviço Geológico Brasileiro (CPRM)_x000a_Agência de Cooperação Internacional do Japão (Jica)_x000a_Ministério da Terra (Japão)_x000a_Agência de Cooperação Alemã (GIZ)_x000a_Ministério do Desenvolvimento Regional (MDR)_x000a_Ministério do Meio Ambiente (MMA)_x000a_Agência de Cooperação Alemã (GIZ)"/>
  </r>
  <r>
    <x v="3"/>
    <x v="22"/>
    <n v="1"/>
    <n v="1"/>
    <n v="1"/>
    <s v="Publicação de Guia para elaboração de Planos Diretores Municipais.&quot;_x000a_&quot;Projeto Andus – Componente: Aprimoramento e integração de instrumentos nacionais de desenvolvimento urbano sustentável_x000a_Revisão da metodologia do Zoneamento Municipal Ambiental sob a perspectiva de instrumentalizá-lo enquanto ferramenta de planejamento urbano e ambiental, com integração do conceito de serviços ecossistêmicos.&quot;_x000a_&quot;Projeto Andus – Componente: Gestão de conhecimentos e difusão de práticas inovadoras_x000a_(i) Curso de Capacitação para elaboração de Planos Diretores Municipais_x000a_(ii) Metodologia e curso de capacitação sobre a integração dos serviços ecossistêmicos no planejamento urbano.&quot;_x000a_&quot;Projeto Andus – Gestão de conhecimentos, comunicação e difusão_x000a_Constituição de Rede de atores e de conhecimento em prol do desenvolvimento urbano sustentável - Redus.&quot;"/>
    <x v="2"/>
    <x v="2"/>
    <s v="Departamento de Desenvolvimento Regional e Urbano (DDRU) - Secretaria Nacional de Mobilidade e Desenvolvimento Regional e Urbano (SMDRU) - Ministério do Desenvolvimento Regional (MDR)"/>
    <n v="0"/>
    <n v="0"/>
    <n v="1"/>
    <s v="Como piloto, atividades sendo implementadas no Ceará (Municípios de Eusébio e Fortaleza), no Pará (Município de Tomé-Açu), na Paraíba (Município de Campina Grande) e São Paulo (Município de Hortolândia)."/>
    <s v="N/A"/>
    <s v="N/A"/>
    <s v="Política Nacional de Desenvolvimento Urbano (em elaboração)"/>
    <n v="0"/>
    <n v="1"/>
    <n v="0"/>
    <n v="1"/>
    <n v="0"/>
    <n v="1"/>
    <n v="0"/>
    <n v="0"/>
    <n v="0"/>
    <n v="1"/>
    <n v="0"/>
    <n v="0"/>
    <n v="0"/>
    <n v="1"/>
    <s v="ODS11, meta 11.3, 11.5 e 11.b_x000a_ODS 13, meta 13.1_x000a_ODS 17, meta 17.16"/>
    <n v="0"/>
    <n v="0"/>
    <n v="0"/>
    <n v="0"/>
    <n v="0"/>
    <n v="0"/>
    <n v="0"/>
    <n v="0"/>
    <x v="0"/>
    <n v="0"/>
    <n v="1"/>
    <n v="0"/>
    <n v="1"/>
    <n v="0"/>
    <n v="0"/>
    <n v="0"/>
    <n v="1"/>
    <s v="Marco de Sendai_x000a_Acordo de Paris_x000a_Nova Agenda Urbana (Habitat III)_x000a_Convenção sobre Diversidade Biológica (CDB)"/>
    <s v="N/A"/>
    <s v="N/A"/>
    <s v="N/A"/>
    <n v="1"/>
    <n v="0"/>
    <s v="&quot;A ação tem por objetivo oferecer aos municípios um guia teórico-prático de planejamento e gestão urbana, que inclui medidas para incorporação dos princípios das agendas internacionais e de práticas de adaptação, com vistas a uma nova abordagem de planejamento, que visa o desenvolvimento urbano sustentável._x000a_Guia elaborado e publicado para teste nos Municípios piloto e para recebimento de críticas.&quot;_x000a_&quot;A ação tem por objetivo oferecer revisar o ZAM, incorporando os serviços ecossistêmicos._x000a_Atividades de debate sendo realizadas.&quot;_x000a_Em fase de contratação da elaboração de capacitação._x000a_&quot;Em fase de constituição da REDUS._x000a_A constituição de uma rede de instituições para a sensibilização de tomadores de decisão, a difusão das experiências e a implementação de medidas de capacitação, bem como de intercâmbio e gestão de conhecimentos, para assegurar a aplicabilidade dos instrumentos para além das atividades piloto.&quot;"/>
    <s v="Ministério do Desenvolvimento Regional (MDR)_x000a_Ministério do Meio Ambiente (MMA)_x000a_Agência de Cooperação Alemã (GIZ)"/>
  </r>
  <r>
    <x v="3"/>
    <x v="23"/>
    <n v="1"/>
    <n v="1"/>
    <n v="1"/>
    <s v="&quot;Projeto GIDES – Fortalecimento da Estratégia Nacional de Gestão Integrada de Riscos de Desastres Naturais._x000a_Estruturação do “Manual de Planejamento da Expansão Urbana”.&quot;_x000a_&quot;Projeto Andus (Apoio à Agenda Nacional de Desenvolvimento Urbano Sustentável) – Componente: Fortalecimento das capacidades subnacionais_x000a_Cooperação com Municípios em agenda de desenvolvimento urbano sustentável com foco na elaboração do plano diretor municipal e nos ODS, na NAU, e em serviços ecossistêmicos.&quot;_x000a_&quot;Projeto Andus – Componente: Aprimoramento e integração de instrumentos nacionais de desenvolvimento urbano sustentável_x000a_Revisão da metodologia do Zoneamento Municipal Ambiental sob a perspectiva de instrumentalizá-lo enquanto ferramenta de planejamento urbano e ambiental, com integração do conceito de serviços ecossistêmicos.&quot;_x000a_Elaboração de recomendações para incorporação de abordagem climática na agenda municipal para o desenvolvimento urbano sustentável, com ênfase no processo de elaboração e revisão de Plano Diretor&quot;_x000a_Elaboração de Política Nacional de Desenvolvimento Urbano (PNDU)"/>
    <x v="2"/>
    <x v="2"/>
    <s v="Departamento de Desenvolvimento Regional e Urbano (DDRU) - Secretaria Nacional de Mobilidade e Desenvolvimento Regional e Urbano (SMDRU) - Ministério do Desenvolvimento Regional (MDR)"/>
    <n v="1"/>
    <n v="0"/>
    <n v="1"/>
    <s v="Como piloto, atividades sendo implementadas no Ceará (Municípios de Eusébio e Fortaleza), no Pará (Município de Tomé-Açu), na Paraíba (Município de Campina Grande), em São Paulo (Município de Hortolândia) e Goiás (Município de Anápolis)"/>
    <s v="N/A"/>
    <s v="N/A"/>
    <s v="Política Nacional de Desenvolvimento Urbano (em elaboração)_x000a_Política Nacional de Meio Ambiente_x000a_Política Nacional de Mudança do Clima"/>
    <n v="0"/>
    <n v="1"/>
    <n v="0"/>
    <n v="1"/>
    <n v="0"/>
    <n v="1"/>
    <n v="0"/>
    <n v="0"/>
    <n v="0"/>
    <n v="1"/>
    <n v="0"/>
    <n v="1"/>
    <n v="0"/>
    <n v="1"/>
    <s v="ODS11, meta 11.3, 11.5 e 11.b_x000a_ODS 13, meta 13.1_x000a_ODS 17, meta 17.16"/>
    <n v="0"/>
    <n v="0"/>
    <n v="0"/>
    <n v="0"/>
    <n v="0"/>
    <n v="0"/>
    <n v="0"/>
    <n v="0"/>
    <x v="0"/>
    <n v="0"/>
    <n v="1"/>
    <n v="0"/>
    <n v="1"/>
    <n v="0"/>
    <n v="0"/>
    <n v="0"/>
    <n v="1"/>
    <s v="Marco de Sendai_x000a_Acordo de Paris_x000a_Nova Agenda Urbana (Habitat III)_x000a_Convenção sobre Diversidade Biológica (CDB)"/>
    <s v="N/A"/>
    <s v="N/A"/>
    <s v="N/A"/>
    <n v="1"/>
    <n v="0"/>
    <s v="Manual finalizado em 2018 no âmbito da SNDU/MCidades_x000a_&quot;Ações no âmbito do Projeto Andus – Apoio à Agenda Nacional de Desenvolvimento Urbano Sustentável- iniciativa de Cooperação técnica entre o Governo Brasileiro e o Governo Alemão (2018-2021)_x000a_Em fase de execução das atividades nos Municípios piloto. Inclui treinamentos e assessoria para fortalecimento das estruturas de planejamento, gestão e governança. Como resultado teremos experiências testadas e replicáveis.&quot;_x000a_&quot;A ação tem por objetivo oferecer revisar o ZAM, incorporando os serviços ecossistêmicos._x000a_Atividades de debate sendo realizadas.&quot;_x000a_Em contratação por meio do Projeto Andus e visa a produção de roteiro metodológico - baseado no Guia para elaboração e revisão de planos diretores - para abordagem climática nos processos de planejamento urbano municipal_x000a_&quot;Desde 2019, a SMDRU vem conduzindo o processo de formulação da PNDU, tendo como premissas a abordagem multiescalar, intersetorial e interfederativa. A Política visará desenvolver uma base conceitual e as diretrizes metodológicas para uma visão integrada dos programas setoriais e dos instrumentos de planejamento e gestão para o desenvolvimento urbano sustentável e a gestão ambiental urbana, nas escalas metropolitana, municipal e urbana, considerando aspectos climáticos e ecossistêmicos e atribuições institucionais._x000a_Dentro desta iniciativa se insere o Projeto de Apoio à Formulação da Política Nacional de Desenvolvimento Urbano (PNDU), que visa produzir e sistematizar insumos preliminares em apoio à formulação, à implementação, ao monitoramento da Política Nacional de Desenvolvimento Urbano (PNDU). Notas Técnicas em elaboração por bolsistas selecionados pelo Ipea. Ademais o Projeto Andus - Cooperação técnica Brasil-Alemanha - também apoia a formulação da Política e encontra-se em contratação estudo para Elaboração de subsídios e recomendações para incorporação de abordagem climática na agenda brasileira para o desenvolvimento urbano sustentável, com ênfase na Política Nacional de Desenvolvimento Urbano (PNDU).&quot;"/>
    <s v="Ministério do Desenvolvimento Regional (MDR)_x000a_Ministério do Meio Ambiente (MMA)_x000a_Agência de Cooperação Alemã (GIZ)_x000a_Instituto de Pesquisa Econômica Aplicada (Ipea)"/>
  </r>
  <r>
    <x v="3"/>
    <x v="24"/>
    <n v="1"/>
    <n v="1"/>
    <n v="1"/>
    <s v="Elaboração de Política Nacional de Desenvolvimento Urbano (PNDU)_x000a_&quot;Projeto Andus (Apoio à Agenda Nacional de Desenvolvimento Urbano Sustentável) – Componente: Fortalecimento das capacidades subnacionais_x000a_Cooperação com Municípios em agenda de desenvolvimento urbano sustentável com foco na elaboração do plano diretor municipal e nos ODS, na NAU, e em serviços ecossistêmicos.&quot;_x000a_&quot;Projeto Andus – Componente: Aprimoramento e integração de instrumentos nacionais de desenvolvimento urbano sustentável_x000a_Revisão da metodologia do Zoneamento Municipal Ambiental sob a perspectiva de instrumentalizá-lo enquanto ferramenta de planejamento urbano e ambiental, com integração do conceito de serviços ecossistêmicos.&quot;"/>
    <x v="2"/>
    <x v="2"/>
    <s v="Departamento de Desenvolvimento Regional e Urbano (DDRU) - Secretaria Nacional de Mobilidade e Desenvolvimento Regional e Urbano (SMDRU) - Ministério do Desenvolvimento Regional (MDR)"/>
    <n v="0"/>
    <n v="0"/>
    <n v="1"/>
    <s v="Como piloto, atividades sendo implementadas no Ceará (Municípios de Eusébio e Fortaleza), no Pará (Município de Tomé-Açu), na Paraíba (Município de Campina Grande), em São Paulo (Município de Hortolândia) e Goiás (Município de Anápolis)"/>
    <s v="N/A"/>
    <s v="N/A"/>
    <s v="Política Nacional de Desenvolvimento Urbano (em elaboração)_x000a_Política Nacional de Meio Ambiente"/>
    <n v="0"/>
    <n v="1"/>
    <n v="0"/>
    <n v="1"/>
    <n v="0"/>
    <n v="1"/>
    <n v="0"/>
    <n v="0"/>
    <n v="0"/>
    <n v="1"/>
    <n v="0"/>
    <n v="1"/>
    <n v="0"/>
    <n v="1"/>
    <s v="ODS11, meta 11.3, 11.5 e 11.b_x000a_ODS 13, meta 13.1_x000a_ODS 17, meta 17.16"/>
    <n v="0"/>
    <n v="0"/>
    <n v="0"/>
    <n v="0"/>
    <n v="0"/>
    <n v="0"/>
    <n v="0"/>
    <n v="0"/>
    <x v="0"/>
    <n v="0"/>
    <n v="1"/>
    <n v="0"/>
    <n v="1"/>
    <n v="0"/>
    <n v="0"/>
    <n v="0"/>
    <n v="1"/>
    <s v="Marco de Sendai_x000a_Acordo de Paris_x000a_Nova Agenda Urbana (Habitat III)_x000a_Convenção sobre Diversidade Biológica (CDB)"/>
    <s v="N/A"/>
    <s v="N/A"/>
    <s v="N/A"/>
    <n v="1"/>
    <n v="0"/>
    <s v="&quot;Desde 2019, a SMDRU vem conduzindo o processo de formulação da PNDU, tendo como premissas a abordagem multiescalar, intersetorial e interfederativa. A Política visará desenvolver uma base conceitual e as diretrizes metodológicas para uma visão integrada dos programas setoriais e dos instrumentos de planejamento e gestão para o desenvolvimento urbano sustentável e a gestão ambiental urbana, nas escalas metropolitana, municipal e urbana, considerando aspectos climáticos e ecossistêmicos e atribuições institucionais._x000a_Dentro desta iniciativa se insere o Projeto de Apoio à Formulação da Política Nacional de Desenvolvimento Urbano (PNDU), que visa produzir e sistematizar insumos preliminares em apoio à formulação, à implementação, ao monitoramento da Política Nacional de Desenvolvimento Urbano (PNDU). Notas Técnicas em elaboração por bolsistas selecionados pelo Ipea.&quot;_x000a_&quot;Ações no âmbito do Projeto Andus – Apoio à Agenda Nacional de Desenvolvimento Urbano Sustentável- iniciativa de Cooperação técnica entre o Governo Brasileiro e o Governo Alemão (2018-2021)_x000a_Em fase de execução das atividades nos Municípios piloto. Inclui treinamentos e assessoria para fortalecimento das estruturas de planejamento, gestão e governança. Como resultado teremos experiências testadas e replicáveis.&quot;_x000a_&quot;A ação tem por objetivo oferecer revisar o ZAM, incorporando os serviços ecossistêmicos._x000a_Atividades de debate sendo realizadas.&quot;"/>
    <s v="Ministério do Desenvolvimento Regional (MDR)_x000a_Ministério do Meio Ambiente (MMA)_x000a_Agência de Cooperação Alemã (GIZ)_x000a_Instituto de Pesquisa Econômica Aplicada (Ipea)"/>
  </r>
  <r>
    <x v="4"/>
    <x v="25"/>
    <n v="1"/>
    <n v="1"/>
    <n v="1"/>
    <s v="Foi realizada a Consulta Pública MDR  nº 1, aberta em 10 de junho de 2019,  com prazo de até 20 dias, para manifestação de toda a população.  Junto a esta ação, foi reforçada a consulta pública junto a todo o Sistema Nacional de Proteção e Defesa Civil, com ampla participação de diversas defesas civis e entidades acadêmicas. "/>
    <x v="0"/>
    <x v="0"/>
    <s v="Secretaria Nacional de Proteção e Defesa Civil_x000a_(Coordenador)_x000a_Casa Civil da Presidência da República"/>
    <n v="0"/>
    <n v="1"/>
    <n v="0"/>
    <s v="Federação"/>
    <s v="N/A"/>
    <s v="N/A"/>
    <s v="Política Nacional de Proteção e Defesa Civil"/>
    <n v="0"/>
    <n v="1"/>
    <n v="1"/>
    <n v="1"/>
    <n v="1"/>
    <n v="1"/>
    <n v="1"/>
    <n v="1"/>
    <n v="0"/>
    <n v="0"/>
    <n v="0"/>
    <n v="0"/>
    <n v="1"/>
    <n v="1"/>
    <s v="3. Saúde e Bem-estar_x000a_11. Cidades e comunidades sustentáveis_x000a_13. Ação contra a mudança global do clima_x000a_14. Vida na água _x000a_15. Vida terrestre"/>
    <n v="0"/>
    <n v="0"/>
    <n v="1"/>
    <n v="0"/>
    <n v="0"/>
    <n v="0"/>
    <n v="0"/>
    <n v="0"/>
    <x v="0"/>
    <n v="0"/>
    <n v="1"/>
    <n v="0"/>
    <n v="1"/>
    <n v="1"/>
    <n v="1"/>
    <n v="0"/>
    <n v="0"/>
    <s v="MARCO SENDAI"/>
    <s v="N/A"/>
    <s v="N/A"/>
    <s v="N/A"/>
    <s v="N/A"/>
    <s v="N/A"/>
    <s v="Após a abertura de consulta pública,  o texto foi aperfeiçoado e encaminhado para a Secretaria Executiva do MDR e posteriormente enviado ao Ministro de Estado do MDR, em 30/07/2020._x000a_O mesmo foi posteriomente inserido no Sistema de Tramitação de Documentos Oficiais do Governo Federal (SIDOF). Atualmente aguarda-se manifestação da Secretaria do Governo da Presidência, Ministério da Defesa, Ministério da Justiça e Segurança Pública, Ministério do Meio Ambiente, Ministério da Saúde e Ministério da Cidadania. _x000a__x000a_Por se tratar de regulamentação, entende-se que todos o sistema nacional de proteção e defesa civil será beneficiado, refletindo em toda a população nacional, de modo que é dificultoso precisar um número real de benificiários diretos. "/>
    <s v="Ministério do Desenvolvimento Regional, Defesas Civis Estaduais e Municipais, Instituições acadêmicas, Secretaria do Governo da Presidência, Ministério da Defesa, Ministério da Justiça e Segurança Pública, Ministério do Meio Ambiente, Ministério da Saúde e Ministério da Cidadania, população."/>
  </r>
  <r>
    <x v="4"/>
    <x v="26"/>
    <n v="0"/>
    <n v="1"/>
    <n v="1"/>
    <s v="Não ocorreram iniciativas dentro desta diretriz"/>
    <x v="2"/>
    <x v="2"/>
    <s v="Ministério do Desenvolvimento Regional e Ministério das Relações Exteriores _x000a_(Coordenador)_x000a_Secretaria Nacional de Proteção e Defesa Civil do Ministério da Integração Nacional"/>
    <n v="1"/>
    <n v="0"/>
    <n v="0"/>
    <s v="Federação"/>
    <s v="N/A"/>
    <s v="N/A"/>
    <s v="Política Nacional sobre Mudança do Clima_x000a_Política Nacional de Proteção e Defesa Civil"/>
    <n v="0"/>
    <n v="1"/>
    <n v="1"/>
    <n v="1"/>
    <n v="1"/>
    <n v="1"/>
    <n v="0"/>
    <n v="1"/>
    <n v="0"/>
    <n v="0"/>
    <n v="0"/>
    <n v="0"/>
    <n v="1"/>
    <n v="1"/>
    <s v="N/A"/>
    <s v="N/A"/>
    <s v="N/A"/>
    <s v="N/A"/>
    <s v="N/A"/>
    <s v="N/A"/>
    <s v="N/A"/>
    <s v="N/A"/>
    <s v="N/A"/>
    <x v="1"/>
    <s v="N/A"/>
    <s v="N/A"/>
    <s v="N/A"/>
    <s v="N/A"/>
    <s v="N/A"/>
    <s v="N/A"/>
    <s v="N/A"/>
    <s v="N/A"/>
    <s v="N/A"/>
    <s v="N/A"/>
    <s v="N/A"/>
    <s v="N/A"/>
    <n v="0"/>
    <n v="1"/>
    <s v="Não ocorreram iniciativas dentro desta diretriz pela SEDEC-MDR, no entanto está previsto junto ao  Sistema Nacional de Proteção e Defesa Civil, em especial para órgãos locais, medidas neste sentido, sobretudo na interlocução das Defesas Civis com a sua comunidade local."/>
    <s v="N/A"/>
  </r>
  <r>
    <x v="4"/>
    <x v="27"/>
    <n v="1"/>
    <n v="1"/>
    <n v="1"/>
    <s v="Ocorreu ampliação no número de usuários cadastrados em sistema de alerta e inserção de novos municípios prioritários, em especial a gestão de equipamentos da rede observacional.  Ocorreu ainda a consolidação de um sistema de alerta junto às operadoras de televisão a cabo em todas unidades federativas, cujos alertas não dependem do cadastro dos usuários.  Trata-se ainda de uma ação continuada e permanente do Centro Nacional de Gerenciamento de Riscos e Desastres. "/>
    <x v="0"/>
    <x v="0"/>
    <s v="Ministério do Desenvolvimento Regional e Ministério das Relações Exteriores _x000a_(Coordenador)_x000a_Secretaria Nacional de Proteção e Defesa Civil do Ministério da Integração Nacional"/>
    <n v="1"/>
    <n v="0"/>
    <n v="0"/>
    <s v="Federação"/>
    <n v="8539773"/>
    <s v="N/A"/>
    <s v="Política Nacional de Proteção e Defesa Civil"/>
    <n v="0"/>
    <n v="1"/>
    <n v="1"/>
    <n v="1"/>
    <n v="1"/>
    <n v="1"/>
    <n v="1"/>
    <n v="1"/>
    <n v="0"/>
    <n v="0"/>
    <n v="0"/>
    <n v="0"/>
    <n v="1"/>
    <n v="1"/>
    <s v="3. Saúde e Bem-estar_x000a_11. Cidades e comunidades sustentáveis_x000a_13. Ação contra a mudança global do clima_x000a_14. Vida na água _x000a_15. Vida terrestre"/>
    <n v="0"/>
    <n v="0"/>
    <n v="1"/>
    <n v="0"/>
    <n v="0"/>
    <n v="0"/>
    <n v="0"/>
    <n v="0"/>
    <x v="0"/>
    <n v="0"/>
    <n v="1"/>
    <n v="0"/>
    <n v="1"/>
    <n v="1"/>
    <n v="1"/>
    <n v="0"/>
    <n v="0"/>
    <s v="Não ocorreu iniciativa internacional relacionada"/>
    <s v="N/A"/>
    <s v="N/A"/>
    <s v="N/A"/>
    <s v="N/A"/>
    <s v="N/A"/>
    <s v="Continuam  em desenvolvimento  para  melhoria  dos  alertas  emitidos  pela  Sala  de  Situação.  Ampliaram-se as parcerias com municípios considerados prioritários, em especial para a gestão  dos  equipamentos  da  rede  observacional,  com  a  ulterior  finalidade  de  estabelecer responsabilidades  e  viabilizar  a  instalação  de  novos  equipamentos._x000a_Quanto  ao  Sistema  de  Envio  de  Alertas  e  Avisos  gratuitos  por  SMS,  a plataforma  digital elaborada  pela  Sedec com  o  auxílio da Coordenação-Geral de Tecnologia  da Informação  do  MDR permite  a  comunicação  com  todas  as  operadoras  de  telefonia,  para  o  envio  de  alertas diretamente aos telefones celulares dos cidadãos cadastrados. O projeto alcançou em 2018 municípios de todos os estados do Brasil. São mais 8.500.000 pessoas cadastradas até o momento. _x000a__x000a_Foi implementado também o sistema de alertas por meio de Televisão à Cabo, de abrangência nacional e que não depende da assinatura do usuário ao serviço. "/>
    <s v="Agência Nacional de Telecomunicações, Operadoras de celular, Operadoras de televisão à cabo, Defesas Civis Estaduais, Defesas Civis Municipais. "/>
  </r>
  <r>
    <x v="4"/>
    <x v="28"/>
    <n v="1"/>
    <n v="1"/>
    <n v="1"/>
    <s v="Não realizado. "/>
    <x v="2"/>
    <x v="2"/>
    <s v="(Coordenador)_x000a_Secretaria Nacional de Proteção e Defesa Civil do Ministério da Integração Nacional"/>
    <n v="0"/>
    <n v="0"/>
    <n v="1"/>
    <s v="N/A"/>
    <s v="N/A"/>
    <s v="N/A"/>
    <s v="N/A"/>
    <n v="0"/>
    <n v="1"/>
    <n v="1"/>
    <n v="1"/>
    <n v="1"/>
    <n v="1"/>
    <n v="0"/>
    <n v="1"/>
    <n v="0"/>
    <n v="0"/>
    <n v="0"/>
    <n v="0"/>
    <n v="1"/>
    <n v="1"/>
    <s v="N/A"/>
    <s v="N/A"/>
    <s v="N/A"/>
    <s v="N/A"/>
    <s v="N/A"/>
    <s v="N/A"/>
    <s v="N/A"/>
    <s v="N/A"/>
    <s v="N/A"/>
    <x v="1"/>
    <s v="N/A"/>
    <s v="N/A"/>
    <s v="N/A"/>
    <s v="N/A"/>
    <s v="N/A"/>
    <s v="N/A"/>
    <s v="N/A"/>
    <s v="N/A"/>
    <s v="N/A"/>
    <s v="N/A"/>
    <s v="N/A"/>
    <s v="N/A"/>
    <n v="0"/>
    <n v="1"/>
    <s v="Está em discussão interna na Secretaria  Nacional de Proteção e Defesa Civil - SEDEC a contratação de estudos técnicos que apresentarão modelos de contratação de seguro para a recuperação ou reconstrução de infraestruturas públicas destruídas por desastres."/>
    <s v="N/A"/>
  </r>
  <r>
    <x v="4"/>
    <x v="29"/>
    <n v="1"/>
    <n v="1"/>
    <n v="1"/>
    <s v="Não realizado"/>
    <x v="2"/>
    <x v="2"/>
    <s v="Secretaria Nacional de Proteção e Defesa Civil _x000a_(Coordenador)_x000a_Secretaria Nacional de Proteção e Defesa Civil "/>
    <n v="1"/>
    <n v="0"/>
    <n v="0"/>
    <s v="Federação"/>
    <s v="N/A"/>
    <s v="N/A"/>
    <s v="Política Nacional de Proteção e Defesa Civil"/>
    <n v="0"/>
    <n v="1"/>
    <n v="1"/>
    <n v="1"/>
    <n v="1"/>
    <n v="1"/>
    <n v="0"/>
    <n v="1"/>
    <n v="0"/>
    <n v="0"/>
    <n v="0"/>
    <n v="1"/>
    <n v="0"/>
    <n v="1"/>
    <s v="N/A"/>
    <s v="N/A"/>
    <s v="N/A"/>
    <s v="N/A"/>
    <s v="N/A"/>
    <s v="N/A"/>
    <s v="N/A"/>
    <s v="N/A"/>
    <s v="N/A"/>
    <x v="1"/>
    <s v="N/A"/>
    <s v="N/A"/>
    <s v="N/A"/>
    <s v="N/A"/>
    <s v="N/A"/>
    <s v="N/A"/>
    <s v="N/A"/>
    <s v="N/A"/>
    <s v="N/A"/>
    <s v="N/A"/>
    <s v="N/A"/>
    <s v="N/A"/>
    <n v="0"/>
    <n v="1"/>
    <s v="Importante destacar que dentro do Sistema Nacional de Proteção e Defesa Civil há diversas iniciativas de articulação e incentivo à pesquisas sobre gerenciamento de riscos e desastres._x000a_Para a Secretaria Nacional de Proteção e Defesa Civil, em específico, não ocorreu convênios ou incentivos com instituiçãos de pesquisas no ciclo, sendo que para o próximo ciclo poderá ocorrer avanços para tanto. "/>
    <s v="N/A"/>
  </r>
  <r>
    <x v="5"/>
    <x v="30"/>
    <n v="1"/>
    <n v="1"/>
    <n v="1"/>
    <s v="Estudo “Avaliação do Risco Associado a Segurança Hídrica no Setor Industrial”"/>
    <x v="0"/>
    <x v="0"/>
    <s v="CNI"/>
    <n v="0"/>
    <n v="0"/>
    <n v="1"/>
    <s v="N/A"/>
    <s v="N/A"/>
    <s v="N/A"/>
    <s v="PNMC, PNA, PNRH"/>
    <n v="0"/>
    <n v="1"/>
    <n v="0"/>
    <n v="0"/>
    <n v="0"/>
    <n v="0"/>
    <n v="0"/>
    <n v="0"/>
    <n v="0"/>
    <n v="0"/>
    <n v="0"/>
    <n v="0"/>
    <n v="0"/>
    <n v="0"/>
    <s v="6, 9, 11, 13 e 14."/>
    <n v="0"/>
    <n v="0"/>
    <n v="0"/>
    <n v="0"/>
    <n v="0"/>
    <n v="1"/>
    <n v="0"/>
    <n v="0"/>
    <x v="2"/>
    <n v="0"/>
    <n v="1"/>
    <n v="0"/>
    <n v="1"/>
    <n v="1"/>
    <n v="0"/>
    <n v="0"/>
    <n v="0"/>
    <s v="N/A"/>
    <s v="N/A"/>
    <s v="N/A"/>
    <s v="N/A"/>
    <n v="1"/>
    <n v="0"/>
    <s v="A CNI foi moderadora do painel: “Construindo a Resiliência Climática na Indústria: Navegando em Riscos e Oportunidades” durante a Climate Week Salvador. O evento teve como objetivo explorar as experiências de empresas em lidar com esses novos cenários climáticos em parceria com o governo e sociedade, bem como navegar pelos desafios, riscos e oportunidades envolvidas._x000a_A ArcelorMittal Brasil regularmente identifica, avalia e gerencia riscos, incluindo riscos vinculados às mudanças do clima. Esse processo culminou no relatório Climate Action Report, que publica os principais riscos físicos climáticos a que estão sujeitas as unidades de negócio da ArcelorMittal. Encontra-se no site: https://corporate.arcelormittal.com/~/media/Files/A/ArcelorMittal/investors/corporate/AM_ClimateActionReport_1.pdf"/>
    <s v="N/A"/>
  </r>
  <r>
    <x v="5"/>
    <x v="31"/>
    <n v="1"/>
    <n v="1"/>
    <n v="0"/>
    <s v="Estudo “Mudança do Clima e Indústria Brasileira: Recomendações Estratégicas para Implementação e Financiamento da NDC”Q"/>
    <x v="0"/>
    <x v="0"/>
    <s v="CNI e governo federal"/>
    <n v="0"/>
    <n v="0"/>
    <n v="1"/>
    <s v="N/A"/>
    <s v="N/A"/>
    <s v="N/A"/>
    <s v="PNMC, Plano Indústria, PNA e Decreto 9073/17"/>
    <n v="0"/>
    <n v="0"/>
    <n v="0"/>
    <n v="1"/>
    <n v="0"/>
    <n v="1"/>
    <n v="0"/>
    <n v="0"/>
    <n v="0"/>
    <n v="0"/>
    <n v="1"/>
    <n v="0"/>
    <n v="0"/>
    <n v="0"/>
    <s v="6, 7, 9, 13"/>
    <n v="0"/>
    <n v="0"/>
    <n v="0"/>
    <n v="0"/>
    <n v="0"/>
    <n v="1"/>
    <n v="1"/>
    <n v="0"/>
    <x v="2"/>
    <n v="0"/>
    <n v="0"/>
    <n v="0"/>
    <n v="1"/>
    <n v="0"/>
    <n v="0"/>
    <n v="0"/>
    <n v="0"/>
    <s v="N/A"/>
    <s v="N/A"/>
    <s v="N/A"/>
    <s v="N/A"/>
    <n v="1"/>
    <n v="0"/>
    <s v="O documento relata as propostas da CNI em articulação com o governo federal para a implementação e financiamento dos compromissos brasileiros estabelecidos na Conferência das Partes (COP 21) por meio da Contribuição Nacionalmente Determinada (NDC) do Brasil. Encontra-se no site: http://www.mdic.gov.br/images/Mudan%C3%A7a_do_Clima_e_Industria_Brasileira.pdf_x000a_A CNI, como membro do Fórum Mundial da Água, realizou o “Water Business Day” durante o evento. Dentre os assuntos do encontro, destaca-se os riscos associados à segurança hídrica, levando em consideração os cenários da mudança climática._x000a_A CNI foi moderadora do painel: “Construindo a Resiliência Climática na Indústria: Navegando em Riscos e Oportunidades” durante a Climate Week Salvador. O evento teve como objetivo explorar as experiências de empresas em lidar com esses novos cenários climáticos em parceria com o governo e sociedade, bem como navegar pelos desafios, riscos e oportunidades envolvidas._x000a_Estudo desenvolvido em parceria com o governo e lançado no Fórum Mundial da Água. Ele analisa o uso industrial da água sob a perspectiva do atual cenário brasileiro. Encontra-se no site: http://www.mdic.gov.br/images/%C3%81gua_e_Ind%C3%BAstria_-_Exper%C3%AAncias_e_Desafios.pdf"/>
    <s v="N/A"/>
  </r>
  <r>
    <x v="5"/>
    <x v="32"/>
    <n v="1"/>
    <n v="1"/>
    <n v="0"/>
    <s v="Estudo “Mudança do Clima e Indústria Brasileira: Recomendações Estratégicas para Implementação e Financiamento da NDC”"/>
    <x v="0"/>
    <x v="0"/>
    <s v="CNI e governo federal"/>
    <n v="0"/>
    <n v="0"/>
    <n v="1"/>
    <s v="N/A"/>
    <s v="N/A"/>
    <s v="N/A"/>
    <s v="PNMC, Plano Indústria, PNA e Decreto 9073/17"/>
    <n v="0"/>
    <n v="0"/>
    <n v="0"/>
    <n v="1"/>
    <n v="0"/>
    <n v="1"/>
    <n v="0"/>
    <n v="0"/>
    <n v="0"/>
    <n v="0"/>
    <n v="1"/>
    <n v="0"/>
    <n v="0"/>
    <n v="0"/>
    <s v="6, 7, 9, 13"/>
    <n v="0"/>
    <n v="0"/>
    <n v="0"/>
    <n v="0"/>
    <n v="0"/>
    <n v="1"/>
    <n v="1"/>
    <n v="0"/>
    <x v="2"/>
    <n v="0"/>
    <n v="0"/>
    <n v="0"/>
    <n v="1"/>
    <n v="0"/>
    <n v="0"/>
    <n v="0"/>
    <n v="0"/>
    <s v="N/A"/>
    <s v="N/A"/>
    <s v="N/A"/>
    <s v="N/A"/>
    <n v="1"/>
    <n v="0"/>
    <s v="O documento relata as propostas da CNI em articulação com o governo federal para a implementação e financiamento dos compromissos brasileiros estabelecidos na Conferência das Partes (COP 21) por meio da Contribuição Nacionalmente Determinada (NDC) do Brasil. Encontra-se no site: http://www.mdic.gov.br/images/Mudan%C3%A7a_do_Clima_e_Industria_Brasileira.pdf_x000a_Documento destinado a orientar empresários sobre os procedimentos para acessar as principais fontes nacionais e internacionais de recursos financeiros existentes para baixo carbono. Encontra-se no site: http://www.portaldaindustria.com.br/publicacoes/2019/4/financiamento-para-o-clima-um-guia-para-industria/_x000a_Estudo desenvolvido e replicado nos estados do Ceará, Rio Grande do Norte, Paraíba, Pernambuco, Espírito Santo e Rio de Janeiro. Trata-se de metodologia de identificação de oportunidades de reuso de efluentes sanitários tratados para abastecimento de demandas não potáveis industriais. Encontra-se no site: http://www.portaldaindustria.com.br/publicacoes/2019/8/reuso-de-efluentes-para-abastecimento-industrial-avaliacao-da-oferta-e-da-demanda-no-estado-do-rio-de-janeiro/_x000a_O estudo buscou consolidar informações objetivas para uma adequada orientação aos usuários sobre as melhores práticas na promoção do uso racional dos recursos hídricos em seus aspectos legais, técnicos e econômicos, contribuindo para a melhoria ambiental e a competitividade do setor. Ele serviu de base para o documento gerado pela CNI entregue aos presidenciáveis na oportunidade das eleições em 2018. Encontra-se no site: http://www.portaldaindustria.com.br/publicacoes/2018/7/o-uso-racional-da-agua-no-setor-industrial/_x000a_O estudo teve o objetivo de caracterizar o setor de florestas nativas no país e trazer subsídios para análise de sua importância para a economia brasileira e regional e dos desafios a serem vencidos na busca pela sustentabilidade e pelo aumento da competitividade industrial. Encontra-se no site: https://www.portaldaindustria.com.br/publicacoes/2018/3/perspectivas-e-desafios-na-promocao-do-uso-das-florestas-nativas-no-brasil/_x000a_De forma a abordar o principal risco físico climático (escassez hídrica) que pode afetar suas operações, a ArcelorMittal Brasil estabeleceu Planos Diretores de Água em suas unidades, que buscam identificar e atuar em reduzir o consumo de recursos hídricos, assim como identificar fontes alternativas de captação. O Plano Diretor de Águas está no relatório de sustentabilidade da empresa está disponível no site: https://brasil.arcelormittal.com/sala-imprensa/publicacoes-relatorios/brasil/relatorio-de-sustentabilidade-2018"/>
    <s v="N/A"/>
  </r>
  <r>
    <x v="5"/>
    <x v="33"/>
    <n v="1"/>
    <n v="0"/>
    <n v="1"/>
    <s v="Publicação:  “Indústria Resiliente: Um guia para a indústria se adaptar aos impactos da mudança do clima”."/>
    <x v="2"/>
    <x v="2"/>
    <s v="CNI / FIESC"/>
    <n v="0"/>
    <n v="0"/>
    <n v="1"/>
    <s v="N/A"/>
    <s v="N/A"/>
    <s v="N/A"/>
    <s v="PNMC, Plano Indústria, PNA e Decreto 9073/17"/>
    <n v="0"/>
    <n v="0"/>
    <n v="0"/>
    <n v="0"/>
    <n v="0"/>
    <n v="1"/>
    <n v="0"/>
    <n v="0"/>
    <n v="0"/>
    <n v="0"/>
    <n v="0"/>
    <n v="0"/>
    <n v="0"/>
    <n v="0"/>
    <s v="9,11,13"/>
    <n v="0"/>
    <n v="0"/>
    <n v="0"/>
    <n v="0"/>
    <n v="0"/>
    <n v="0"/>
    <n v="0"/>
    <n v="0"/>
    <x v="2"/>
    <n v="0"/>
    <n v="1"/>
    <n v="0"/>
    <n v="1"/>
    <n v="0"/>
    <n v="0"/>
    <n v="0"/>
    <n v="0"/>
    <s v="N/A"/>
    <s v="N/A"/>
    <s v="N/A"/>
    <s v="N/A"/>
    <s v="N/A"/>
    <s v="N/A"/>
    <s v="Em outubro será lançado o guia “Indústria Resiliente: Um guia para a indústria se adaptar aos impactos da mudança do clima”. Este guia tem o objetivo de orientar o setor industrial para elaboração de plano de adaptação em empresas de diversos portes e setores."/>
    <s v="N/A"/>
  </r>
  <r>
    <x v="5"/>
    <x v="34"/>
    <n v="1"/>
    <n v="1"/>
    <n v="1"/>
    <s v="Estudo “Reuso de Efluentes: Metodologia para Análise do Potencial do Uso de Efluentes Tratados para Abastecimento Industrial”"/>
    <x v="0"/>
    <x v="0"/>
    <s v="CNI"/>
    <n v="0"/>
    <n v="0"/>
    <n v="1"/>
    <s v="N/A"/>
    <s v="N/A"/>
    <s v="N/A"/>
    <s v="PNMC, Plano Indústria, PNA e Decreto 9073/17, PNRH"/>
    <n v="0"/>
    <n v="1"/>
    <n v="0"/>
    <n v="0"/>
    <n v="0"/>
    <n v="1"/>
    <n v="0"/>
    <n v="0"/>
    <n v="0"/>
    <n v="0"/>
    <n v="0"/>
    <n v="0"/>
    <n v="0"/>
    <n v="0"/>
    <s v="1, 4, 6,7,8,912,13"/>
    <n v="1"/>
    <n v="0"/>
    <n v="0"/>
    <n v="1"/>
    <n v="0"/>
    <n v="1"/>
    <n v="1"/>
    <n v="1"/>
    <x v="2"/>
    <n v="0"/>
    <n v="0"/>
    <n v="0"/>
    <n v="1"/>
    <n v="0"/>
    <n v="0"/>
    <n v="0"/>
    <n v="0"/>
    <s v="N/A"/>
    <s v="N/A"/>
    <s v="N/A"/>
    <s v="N/A"/>
    <s v="N/A"/>
    <s v="N/A"/>
    <s v="Estudo desenvolvido e replicado nos estados do Ceará, Rio Grande do Norte, Paraíba, Pernambuco, Espírito Santo e Rio de Janeiro”. Trata-se de metodologia de identificação de oportunidades de reúso de efluentes sanitários tratados para abastecimento de demandas não potáveis industriais. Encontram-se no site: http://www.portaldaindustria.com.br/publicacoes/2019/8/reuso-de-efluentes-para-abastecimento-industrial-avaliacao-da-oferta-e-da-demanda-no-estado-do-rio-de-janeiro/_x000a_O estudo buscou consolidar informações objetivas para uma adequada orientação aos usuários sobre as melhores práticas na promoção do uso racional dos recursos hídricos em seus aspectos legais, técnicos e econômicos, contribuindo para a melhoria ambiental e a competitividade do setor. Ele serviu de base para o documento gerado pela CNI entregue aos presidenciáveis na oportunidade das eleições em 2018. Encontra-se no site: http://www.portaldaindustria.com.br/publicacoes/2018/7/o-uso-racional-da-agua-no-setor-industrial/_x000a_Documento destinado a orientar empresários sobre os procedimentos para acessar as principais fontes nacionais e internacionais de recursos financeiros existentes para baixo carbono. Encontra-se no site: http://www.portaldaindustria.com.br/publicacoes/2019/4/financiamento-para-o-clima-um-guia-para-industria/_x000a_O documento relata as propostas da CNI em articulação com o governo federal para a implementação e financiamento dos compromissos brasileiros estabelecidos na Conferência das Partes (COP 21) por meio da Contribuição Nacionalmente Determinada (NDC) do Brasil. Encontra-se no site: http://www.mdic.gov.br/images/Mudan%C3%A7a_do_Clima_e_Industria_Brasileira.pdf"/>
    <s v="N/A"/>
  </r>
  <r>
    <x v="5"/>
    <x v="35"/>
    <n v="1"/>
    <n v="0"/>
    <n v="0"/>
    <s v="Contribuição da Indústria para a Agenda de Financiamento Climático”_x000a_Estudo “Mudança do Clima e Indústria Brasileira: Recomendações Estratégicas para Implementação e Financiamento da NDC”_x000a_Estudo “Água e Indústria”_x000a_Estudo “Mudanças climáticas: estratégias para a indústria” – Propostas da indústria para as eleições 2018”_x000a_Estudo “Segurança hídrica: novo risco para a competitividade” – Propostas da indústria para as eleições 2018"/>
    <x v="0"/>
    <x v="0"/>
    <s v="CNI"/>
    <n v="0"/>
    <n v="0"/>
    <n v="1"/>
    <s v="N/A"/>
    <s v="N/A"/>
    <s v="N/A"/>
    <s v="PNMC, Plano Indústria, PNA e Decreto 9073/17, PNRH"/>
    <n v="0"/>
    <n v="1"/>
    <n v="0"/>
    <n v="1"/>
    <n v="0"/>
    <n v="1"/>
    <n v="0"/>
    <n v="0"/>
    <n v="0"/>
    <n v="0"/>
    <n v="1"/>
    <n v="0"/>
    <n v="0"/>
    <n v="0"/>
    <s v="6, 7, 9, 13"/>
    <n v="0"/>
    <n v="0"/>
    <n v="0"/>
    <n v="0"/>
    <n v="0"/>
    <n v="1"/>
    <n v="1"/>
    <n v="0"/>
    <x v="2"/>
    <n v="0"/>
    <n v="0"/>
    <n v="0"/>
    <n v="1"/>
    <n v="0"/>
    <n v="0"/>
    <n v="0"/>
    <n v="0"/>
    <s v="N/A"/>
    <s v="N/A"/>
    <s v="N/A"/>
    <s v="N/A"/>
    <s v="N/A"/>
    <s v="N/A"/>
    <s v="O documento é o posicionamento da CNI para a Conferência das Partes (COP 24) sobre mudança do clima, cujo o objetivo é endereçar ao governo federal recomendações para a elaboração de modelos de financiamento para o clima mais compatíveis com a realidade da indústria, a partir do mapeamento de necessidades de investimento e barreiras para acesso e execução das fontes de financiamento. Encontra-se no site: https://www.portaldaindustria.com.br/publicacoes/2018/12/contribuicao-da-industria-para-agenda-de-financiamento-climatico/_x000a_O documento relata as propostas da CNI em articulação com o governo federal para a implementação e financiamento dos compromissos brasileiros estabelecidos na Conferência das Partes (COP 21) por meio da Contribuição Nacionalmente Determinada (NDC) do Brasil. Encontra-se no site: http://www.mdic.gov.br/images/Mudan%C3%A7a_do_Clima_e_Industria_Brasileira.pdf_x000a_Estudo desenvolvido em parceria com o governo e lançado no Fórum Mundial da Água, analisa o uso industrial da água sob a perspectiva do atual cenário brasileiro. Encontra-se no site http://www.mdic.gov.br/images/%C3%81gua_e_Ind%C3%BAstria_-_Exper%C3%AAncias_e_Desafios.pdf_x000a_Estudo entregue aos candidatos à presidência da república. Encontra-se no site: https://bucket-gw-cni-static-cms-si.s3.amazonaws.com/media/filer_public/2f/0a/2f0a76bd-5626-457a-9b02-b8f06a27b7a4/seguranca_hidrica_web.pdf_x000a_A CNI, como membro do Fórum Mundial da Água, realizou o “Water Business Day” durante o evento. Dentre os assuntos do encontro, destaca-se os riscos associados à agua, levando em consideração os cenários da mudança climática._x000a_A CNI foi moderadora do painel: Construindo a Resiliência Climática na Indústria: Navegando em Riscos e Oportunidades durante a Climate Week Salvador. O evento teve como objetivo explorar as experiências de empresas em lidar com esses novos cenários climáticos em parceria com o governo e sociedade, bem como navegar pelos desafios, riscos e oportunidades envolvidos."/>
    <s v="N/A"/>
  </r>
  <r>
    <x v="5"/>
    <x v="36"/>
    <n v="1"/>
    <n v="0"/>
    <n v="0"/>
    <s v="Estudo “Mudança do Clima e Indústria Brasileira: Recomendações Estratégicas para Implementação e Financiamento da NDC”._x000a_Estudo “Mudanças climáticas: estratégias para a indústria” – Propostas da indústria para as eleições 2018"/>
    <x v="0"/>
    <x v="0"/>
    <s v="CNI"/>
    <n v="0"/>
    <n v="0"/>
    <n v="1"/>
    <s v="N/A"/>
    <s v="N/A"/>
    <s v="N/A"/>
    <s v="PNA, PNMC, Decreto 9073/17"/>
    <n v="0"/>
    <n v="1"/>
    <n v="0"/>
    <n v="1"/>
    <n v="0"/>
    <n v="1"/>
    <n v="0"/>
    <n v="0"/>
    <n v="0"/>
    <n v="1"/>
    <n v="0"/>
    <n v="0"/>
    <n v="0"/>
    <n v="0"/>
    <s v="6, 7, 9, 11, 13"/>
    <n v="0"/>
    <n v="0"/>
    <n v="0"/>
    <n v="0"/>
    <n v="0"/>
    <n v="1"/>
    <n v="1"/>
    <n v="0"/>
    <x v="2"/>
    <n v="0"/>
    <n v="1"/>
    <n v="0"/>
    <n v="1"/>
    <n v="0"/>
    <n v="0"/>
    <n v="0"/>
    <n v="0"/>
    <s v="N/A"/>
    <s v="N/A"/>
    <s v="N/A"/>
    <s v="N/A"/>
    <n v="1"/>
    <n v="0"/>
    <s v="Estudo foi desenvolvido em parceria com o governo federal. A CNI articulou reuniões com os Ministérios Setoriais para apresentação e divulgação do documento. Encontra-se no site: http://www.mdic.gov.br/images/Mudan%C3%A7a_do_Clima_e_Industria_Brasileira.pdf Por meio de sua articulação institucional, a CNI tem trabalhado junto ao governo federal para mostrar a importância de se avaliar os riscos climáticos, em infraestruturas existentes e futuras, ligadas principalmente aos setores de transportes e energia. Assim, cria-se um ambiente para que o governo possa elaborar políticas públicas, que incentivem o mercado a gerar produtos e serviços mais resilientes aos impactos da mudança do clima._x000a_Estudo entregue aos candidatos à presidência da república. Encontra-se no site: https://bucket-gw-cni-static-cms-si.s3.amazonaws.com/media/filer_public/c9/d6/c9d6a1dc-f5e4-467b-a5ad-2acac496d556/presidenciaveis_mudancas_climaticas_web.pdf Por meio de sua articulação institucional, a CNI tem trabalhado junto ao governo federal para mostrar a importância de se avaliar os riscos climáticos, em infraestruturas existentes e futuras, ligadas principalmente aos setores de transportes e energia. Assim, cria-se um ambiente para que o governo possa elaborar políticas públicas, que incentivem o mercado a gerar produtos e serviços mais resilientes aos impactos da mudança do clima."/>
    <s v="MDIC"/>
  </r>
  <r>
    <x v="5"/>
    <x v="37"/>
    <s v="N/A"/>
    <s v="N/A"/>
    <s v="N/A"/>
    <s v="N/A"/>
    <x v="1"/>
    <x v="1"/>
    <s v="N/A"/>
    <s v="N/A"/>
    <s v="N/A"/>
    <s v="N/A"/>
    <s v="N/A"/>
    <s v="N/A"/>
    <s v="N/A"/>
    <s v="N/A"/>
    <s v="N/A"/>
    <s v="N/A"/>
    <s v="N/A"/>
    <s v="N/A"/>
    <s v="N/A"/>
    <s v="N/A"/>
    <s v="N/A"/>
    <s v="N/A"/>
    <s v="N/A"/>
    <s v="N/A"/>
    <s v="N/A"/>
    <s v="N/A"/>
    <s v="N/A"/>
    <s v="N/A"/>
    <s v="N/A"/>
    <s v="N/A"/>
    <s v="N/A"/>
    <s v="N/A"/>
    <s v="N/A"/>
    <s v="N/A"/>
    <s v="N/A"/>
    <s v="N/A"/>
    <s v="N/A"/>
    <x v="1"/>
    <s v="N/A"/>
    <s v="N/A"/>
    <s v="N/A"/>
    <s v="N/A"/>
    <s v="N/A"/>
    <s v="N/A"/>
    <s v="N/A"/>
    <s v="N/A"/>
    <s v="N/A"/>
    <s v="N/A"/>
    <s v="N/A"/>
    <s v="N/A"/>
    <n v="0"/>
    <n v="1"/>
    <s v="N/A"/>
    <s v="N/A"/>
  </r>
  <r>
    <x v="6"/>
    <x v="38"/>
    <n v="0"/>
    <n v="1"/>
    <n v="0"/>
    <s v="Seminário Internacional “Desafios e Oportunidades para a Adaptação às Mudanças Climáticas na Mobilidade Urbana” realizado. _x000a_Realização de oficina com especialistas sobre a temática Adaptação e Mobilidade Urbana"/>
    <x v="0"/>
    <x v="0"/>
    <s v="N/A"/>
    <n v="0"/>
    <n v="0"/>
    <n v="1"/>
    <s v="N/A"/>
    <s v="N/A"/>
    <s v="N/A"/>
    <s v="Politica Nacional de Mobilidade Urbana (PNMU)._x000a_Política Nacional sobre Mudança do Clima (PNMC)."/>
    <n v="0"/>
    <n v="0"/>
    <n v="0"/>
    <n v="0"/>
    <n v="0"/>
    <n v="0"/>
    <n v="0"/>
    <n v="0"/>
    <n v="0"/>
    <n v="1"/>
    <n v="0"/>
    <n v="0"/>
    <n v="0"/>
    <n v="0"/>
    <s v="11.13 / 17"/>
    <n v="0"/>
    <n v="0"/>
    <n v="0"/>
    <n v="0"/>
    <n v="0"/>
    <n v="0"/>
    <n v="0"/>
    <n v="0"/>
    <x v="0"/>
    <n v="0"/>
    <n v="1"/>
    <n v="0"/>
    <n v="0"/>
    <n v="0"/>
    <n v="0"/>
    <n v="0"/>
    <n v="1"/>
    <s v="N/A"/>
    <s v="N/A"/>
    <s v="N/A"/>
    <s v="N/A"/>
    <s v="N/A"/>
    <s v="N/A"/>
    <s v="N/A"/>
    <s v="N/A"/>
  </r>
  <r>
    <x v="6"/>
    <x v="39"/>
    <n v="0"/>
    <n v="1"/>
    <n v="0"/>
    <s v="Conclusão do projeto Adaptação às Mudanças Climáticas na Mobilidade Urbana e publicação de estudo técnico correspondente  abrangendo: identificação dos principais riscos e impactos climáticos  na mobilidade urbana, análise conceitual das vulnerabilidades associadas em quatro dimensões *, projeção e análise de cenários climáticos com base em indicadores específicos"/>
    <x v="0"/>
    <x v="0"/>
    <s v="MDR"/>
    <n v="0"/>
    <n v="1"/>
    <n v="0"/>
    <s v="N/A"/>
    <s v="N/A"/>
    <s v="N/A"/>
    <s v="N/A"/>
    <n v="0"/>
    <n v="0"/>
    <n v="0"/>
    <n v="0"/>
    <n v="0"/>
    <n v="0"/>
    <n v="0"/>
    <n v="0"/>
    <n v="0"/>
    <n v="1"/>
    <n v="0"/>
    <n v="0"/>
    <n v="0"/>
    <n v="0"/>
    <s v="11 / 13"/>
    <n v="0"/>
    <n v="0"/>
    <n v="0"/>
    <n v="0"/>
    <n v="0"/>
    <n v="0"/>
    <n v="0"/>
    <n v="0"/>
    <x v="0"/>
    <n v="0"/>
    <n v="1"/>
    <n v="0"/>
    <n v="1"/>
    <n v="0"/>
    <n v="0"/>
    <n v="0"/>
    <n v="0"/>
    <s v="N/A"/>
    <s v="N/A"/>
    <s v="N/A"/>
    <s v="N/A"/>
    <s v="N/A"/>
    <s v="N/A"/>
    <s v="N/A"/>
    <s v="N/A"/>
  </r>
  <r>
    <x v="6"/>
    <x v="40"/>
    <n v="0"/>
    <n v="0"/>
    <n v="1"/>
    <s v="Não foi adotada nenhuma ação para esta diretriz."/>
    <x v="2"/>
    <x v="2"/>
    <s v="N/A"/>
    <n v="0"/>
    <n v="0"/>
    <n v="0"/>
    <s v="N/A"/>
    <s v="N/A"/>
    <s v="N/A"/>
    <s v="N/A"/>
    <n v="0"/>
    <n v="0"/>
    <n v="0"/>
    <n v="0"/>
    <n v="0"/>
    <n v="0"/>
    <n v="0"/>
    <n v="0"/>
    <n v="0"/>
    <n v="1"/>
    <n v="0"/>
    <n v="0"/>
    <n v="0"/>
    <n v="0"/>
    <s v="11 / 13"/>
    <n v="0"/>
    <n v="0"/>
    <n v="0"/>
    <n v="0"/>
    <n v="0"/>
    <n v="0"/>
    <n v="0"/>
    <n v="0"/>
    <x v="0"/>
    <n v="0"/>
    <n v="1"/>
    <n v="0"/>
    <n v="1"/>
    <n v="0"/>
    <n v="0"/>
    <n v="0"/>
    <n v="0"/>
    <s v="N/A"/>
    <s v="N/A"/>
    <s v="N/A"/>
    <s v="N/A"/>
    <s v="N/A"/>
    <s v="N/A"/>
    <s v="N/A"/>
    <s v="N/A"/>
  </r>
  <r>
    <x v="6"/>
    <x v="41"/>
    <n v="0"/>
    <n v="0"/>
    <n v="1"/>
    <s v="Adotado linhas de financiamento para o transporte coletivo e não-motorizado aos entes subnacionais."/>
    <x v="0"/>
    <x v="0"/>
    <s v="MDR"/>
    <n v="0"/>
    <n v="1"/>
    <n v="1"/>
    <s v="N/A"/>
    <s v="N/A"/>
    <s v="N/A"/>
    <s v="PNMU"/>
    <n v="0"/>
    <n v="0"/>
    <n v="0"/>
    <n v="0"/>
    <n v="0"/>
    <n v="0"/>
    <n v="0"/>
    <n v="0"/>
    <n v="0"/>
    <n v="1"/>
    <n v="0"/>
    <n v="0"/>
    <n v="0"/>
    <n v="0"/>
    <n v="11"/>
    <n v="0"/>
    <n v="0"/>
    <n v="0"/>
    <n v="0"/>
    <n v="0"/>
    <n v="0"/>
    <n v="0"/>
    <n v="0"/>
    <x v="0"/>
    <n v="0"/>
    <n v="1"/>
    <n v="0"/>
    <n v="0"/>
    <n v="0"/>
    <n v="0"/>
    <n v="0"/>
    <n v="0"/>
    <s v="N/A"/>
    <s v="N/A"/>
    <s v="N/A"/>
    <s v="N/A"/>
    <s v="N/A"/>
    <s v="N/A"/>
    <s v="N/A"/>
    <s v="N/A"/>
  </r>
  <r>
    <x v="6"/>
    <x v="42"/>
    <n v="1"/>
    <n v="0"/>
    <n v="0"/>
    <s v="Publição do GUIA TPC: Orientações para seleção de tecnologias e implementação de projetos de transporte público coletivo"/>
    <x v="0"/>
    <x v="0"/>
    <s v="MDR"/>
    <n v="0"/>
    <n v="1"/>
    <n v="0"/>
    <s v="Todo o território nacional"/>
    <s v="N/A"/>
    <s v="N/A"/>
    <s v="PNMU"/>
    <n v="0"/>
    <n v="0"/>
    <n v="0"/>
    <n v="0"/>
    <n v="0"/>
    <n v="0"/>
    <n v="0"/>
    <n v="0"/>
    <n v="0"/>
    <n v="1"/>
    <n v="0"/>
    <n v="0"/>
    <n v="0"/>
    <n v="0"/>
    <n v="11"/>
    <n v="0"/>
    <n v="0"/>
    <n v="0"/>
    <n v="0"/>
    <n v="0"/>
    <n v="0"/>
    <n v="0"/>
    <n v="0"/>
    <x v="0"/>
    <n v="0"/>
    <n v="1"/>
    <n v="0"/>
    <n v="0"/>
    <n v="0"/>
    <n v="0"/>
    <n v="0"/>
    <n v="0"/>
    <s v="N/A"/>
    <n v="1"/>
    <n v="0"/>
    <n v="0"/>
    <s v="N/A"/>
    <s v="N/A"/>
    <s v="Este guia não deve ser o único instrumento, entendemos que outros devem ser adotados para qualificar a Adaptação."/>
    <s v="N/A"/>
  </r>
  <r>
    <x v="6"/>
    <x v="43"/>
    <n v="1"/>
    <n v="0"/>
    <n v="0"/>
    <s v="Seminário Internacional “Desafios e Oportunidades para a Adaptação às Mudanças Climáticas na Mobilidade Urbana” realizado._x000a_Realização de oficina com especialistas sobre a temática Adaptação e Mobilidade Urbana. _x000a_Conclusão do projeto Adaptação às Mudanças Climáticas na Mobilidade Urbana e publicação de estudo técnico correspondente  abrangendo: identificação dos principais riscos e impactos climáticos  na mobilidade urbana, análise conceitual das vulnerabilidades associadas em quatro dimensões *, projeção e análise de cenários climáticos com base em indicadores específicos"/>
    <x v="0"/>
    <x v="0"/>
    <s v="N/A"/>
    <n v="0"/>
    <n v="1"/>
    <n v="1"/>
    <s v="Todo o território nacional"/>
    <s v="N/A"/>
    <s v="N/A"/>
    <s v="PNMU, PNMC"/>
    <n v="0"/>
    <n v="0"/>
    <n v="0"/>
    <n v="0"/>
    <n v="0"/>
    <n v="0"/>
    <n v="0"/>
    <n v="0"/>
    <n v="0"/>
    <n v="1"/>
    <n v="0"/>
    <n v="0"/>
    <n v="0"/>
    <n v="0"/>
    <s v="11 / 13"/>
    <n v="0"/>
    <n v="0"/>
    <n v="0"/>
    <n v="0"/>
    <n v="0"/>
    <n v="0"/>
    <n v="0"/>
    <n v="0"/>
    <x v="0"/>
    <n v="0"/>
    <n v="1"/>
    <n v="0"/>
    <n v="1"/>
    <n v="0"/>
    <n v="0"/>
    <n v="0"/>
    <n v="0"/>
    <s v="N/A"/>
    <s v="N/A"/>
    <s v="N/A"/>
    <s v="N/A"/>
    <s v="N/A"/>
    <s v="N/A"/>
    <s v="N/A"/>
    <s v="N/A"/>
  </r>
  <r>
    <x v="6"/>
    <x v="44"/>
    <n v="0"/>
    <n v="0"/>
    <n v="1"/>
    <s v="Realização e Publicação da Pesquisa Nacional sobre Mobilidade Urbana - Pemob"/>
    <x v="0"/>
    <x v="0"/>
    <s v="N/A"/>
    <n v="0"/>
    <n v="1"/>
    <n v="1"/>
    <s v="N/A"/>
    <s v="N/A"/>
    <s v="N/A"/>
    <s v="PNMU"/>
    <n v="0"/>
    <n v="0"/>
    <n v="0"/>
    <n v="0"/>
    <n v="0"/>
    <n v="0"/>
    <n v="0"/>
    <n v="0"/>
    <n v="0"/>
    <n v="1"/>
    <n v="0"/>
    <n v="0"/>
    <n v="0"/>
    <n v="0"/>
    <s v="11 / 13"/>
    <n v="0"/>
    <n v="0"/>
    <n v="0"/>
    <n v="0"/>
    <n v="0"/>
    <n v="0"/>
    <n v="0"/>
    <n v="0"/>
    <x v="0"/>
    <n v="0"/>
    <n v="1"/>
    <n v="0"/>
    <n v="1"/>
    <n v="0"/>
    <n v="0"/>
    <n v="0"/>
    <n v="0"/>
    <s v="N/A"/>
    <s v="N/A"/>
    <s v="N/A"/>
    <s v="N/A"/>
    <s v="N/A"/>
    <s v="N/A"/>
    <s v="N/A"/>
    <s v="N/A"/>
  </r>
  <r>
    <x v="6"/>
    <x v="45"/>
    <n v="1"/>
    <n v="0"/>
    <n v="0"/>
    <s v="Viabilização de financiamento taxas mais baixas para a eletromobilidade._x000a_Estudos para implementação da eletromobilidade no país._x000a_Publicação de estudo sobre Eficiência Energética na Mobilidade Urbana"/>
    <x v="0"/>
    <x v="0"/>
    <s v="MDR"/>
    <n v="0"/>
    <n v="1"/>
    <n v="1"/>
    <s v="N/A"/>
    <s v="N/A"/>
    <s v="N/A"/>
    <s v="N/A"/>
    <n v="0"/>
    <n v="0"/>
    <n v="0"/>
    <n v="0"/>
    <n v="0"/>
    <n v="0"/>
    <n v="0"/>
    <n v="0"/>
    <n v="0"/>
    <n v="1"/>
    <n v="0"/>
    <n v="0"/>
    <n v="0"/>
    <n v="0"/>
    <s v="11 / 13"/>
    <n v="0"/>
    <n v="0"/>
    <n v="0"/>
    <n v="0"/>
    <n v="0"/>
    <n v="0"/>
    <n v="0"/>
    <n v="0"/>
    <x v="0"/>
    <n v="0"/>
    <n v="1"/>
    <n v="0"/>
    <n v="1"/>
    <n v="0"/>
    <n v="0"/>
    <n v="0"/>
    <n v="0"/>
    <s v="N/A"/>
    <s v="N/A"/>
    <s v="N/A"/>
    <s v="N/A"/>
    <s v="N/A"/>
    <s v="N/A"/>
    <s v="N/A"/>
    <s v="N/A"/>
  </r>
  <r>
    <x v="7"/>
    <x v="46"/>
    <n v="1"/>
    <n v="1"/>
    <n v="0"/>
    <s v="Estudo - Análise dos Reflexos das Mudanças Climáticas nas Metodologias de Planejamento de Sistemas Elétricos._x000a_Apresentação dos resultados do Estudo Reflexos das Mudanças Climáticas nas Metodologias de Planejamento de Sistemas Elétricos no Comitê de Monitoramento do Setor Elétrico – CMSE._x000a_Estudo – Análise da Vulnerabilidade de Usinas Hidrelétricas aos Impactos das Mudanças Climáticas._x000a_Estudo - Avaliação do Potencial de Geração Elétrica por Fontes Solar, Eólica e Biomassa frente às Mudanças Climáticas."/>
    <x v="0"/>
    <x v="0"/>
    <s v="Coordenação Geral de Sustentabilidade Ambiental do Setor Energético – CGSA/SPE/ MME"/>
    <n v="0"/>
    <n v="0"/>
    <n v="1"/>
    <s v="Ação de abrangência nacional"/>
    <s v="N/A"/>
    <s v="N/A"/>
    <s v="Plano Nacional de Energia"/>
    <n v="0"/>
    <n v="1"/>
    <n v="0"/>
    <n v="0"/>
    <n v="0"/>
    <n v="0"/>
    <n v="0"/>
    <n v="1"/>
    <n v="0"/>
    <n v="0"/>
    <n v="0"/>
    <n v="0"/>
    <n v="0"/>
    <n v="0"/>
    <s v="13b / 7b"/>
    <n v="0"/>
    <n v="0"/>
    <n v="0"/>
    <n v="0"/>
    <n v="0"/>
    <n v="0"/>
    <n v="1"/>
    <n v="0"/>
    <x v="0"/>
    <n v="0"/>
    <n v="0"/>
    <n v="0"/>
    <n v="1"/>
    <n v="0"/>
    <n v="0"/>
    <n v="0"/>
    <n v="0"/>
    <s v="NDC do Brasil._x000a_Acordo de Paris"/>
    <s v="N/A"/>
    <s v="N/A"/>
    <s v="N/A"/>
    <n v="1"/>
    <n v="0"/>
    <s v="A disseminação da informação no setor de energia se deu através da constituição de um Comitê Técnico de acompanhamento do Projeto.Projeto Encerrado._x000a_O CMSE tem a função de acompanhar e avaliar a continuidade e a segurança do suprimento eletroenergético. É presidido pelo Ministro do MME e integrado por: ANEEL, ANP, CCEE, EPE e, ONS._x000a_A disseminação da informação no setor de energia se dará através de uma reunião ampliada com representantes de diversos órgãos como previsto no Termo de Referência. Projeto em execução. _x000a_A disseminação da informação no setor de energia se dará através da constituição de um Comitê Técnico de acompanhamento do Projeto._x000a_Termo de Referência em desenvolvimento"/>
    <s v="Ministério de Minas e Energia - MME; Empresa de Pesquisa Energética – EPE; Centro de Pesquisas de Energia Elétrica – Eletrobras Cepel; Banco Mundial.Deutsche Gesellschaft für Internationale Zusammenarbeit (GIZ). As entidades colaboradoras serão definidas na fase de execução do projeto"/>
  </r>
  <r>
    <x v="7"/>
    <x v="47"/>
    <n v="1"/>
    <n v="0"/>
    <n v="0"/>
    <s v="Estudo - Análise dos Reflexos das Mudanças Climáticas nas Metodologias de Planejamento de Sistemas Elétricos._x000a_Estudo – Análise da Vulnerabilidade de Usinas Hidrelétricas aos Impactos das Mudanças Climáticas"/>
    <x v="0"/>
    <x v="0"/>
    <s v="Coordenação Geral de Sustentabilidade Ambiental do Setor Energético – CGSA/SPE/ MME"/>
    <n v="0"/>
    <n v="0"/>
    <n v="1"/>
    <s v="Ação de abrangência nacional"/>
    <s v="N/A"/>
    <s v="N/A"/>
    <s v="Plano Nacional de Energia"/>
    <n v="0"/>
    <n v="1"/>
    <n v="0"/>
    <n v="0"/>
    <n v="0"/>
    <n v="0"/>
    <n v="0"/>
    <n v="0"/>
    <n v="0"/>
    <n v="0"/>
    <n v="0"/>
    <n v="0"/>
    <n v="0"/>
    <n v="0"/>
    <s v="13b / 7b"/>
    <n v="0"/>
    <n v="0"/>
    <n v="0"/>
    <n v="0"/>
    <n v="0"/>
    <n v="0"/>
    <n v="1"/>
    <n v="0"/>
    <x v="0"/>
    <n v="0"/>
    <n v="0"/>
    <n v="0"/>
    <n v="1"/>
    <n v="0"/>
    <n v="0"/>
    <n v="0"/>
    <n v="0"/>
    <s v="NDC do Brasil._x000a_Acordo de Paris"/>
    <s v="N/A"/>
    <s v="N/A"/>
    <s v="N/A"/>
    <n v="1"/>
    <n v="0"/>
    <s v="O projeto teve como estudo de caso a implementação da metodológica desenvolvida na Bacia do Rio São Francisco na região nordeste do Brasil. Projeto Encerrado._x000a_O projeto tem como estudo de caso a implementação da metodológica desenvolvida na Bacia do Rio Paraná na região sudeste do Brasil._x000a_Projeto em Execução"/>
    <s v="Ministério de Minas e Energia - MME; Empresa de Pesquisa Energética – EPE; Centro de Pesquisas de Energia Elétrica – Eletrobras Cepel; Banco Mundial;; Deutsche Gesellschaft für Internationale Zusammenarbeit (GIZ)"/>
  </r>
  <r>
    <x v="7"/>
    <x v="48"/>
    <n v="1"/>
    <n v="0"/>
    <n v="1"/>
    <s v="Estudo – Análise da Vulnerabilidade de Usinas Hidrelétricas aos Impactos das Mudanças Climáticas._x000a_Estudo - Avaliação do Potencial de Geração Elétrica por Fontes Solar, Eólica e Biomassa frente às Mudanças Climáticas._x000a_Estudo - Serviços Climáticos no Brasil e o setor de Linhas de Transmissão"/>
    <x v="0"/>
    <x v="0"/>
    <s v="Coordenação Geral de Sustentabilidade Ambiental do Setor Energético – CGSA/SPE/ MME._x000a_Projeto CSI - Enhancing Climate Services for Infrastructure Investments"/>
    <n v="0"/>
    <n v="0"/>
    <n v="1"/>
    <s v="Ação de abrangência nacional"/>
    <s v="N/A"/>
    <s v="N/A"/>
    <s v="Plano Nacional de Energia"/>
    <n v="0"/>
    <n v="1"/>
    <n v="0"/>
    <n v="0"/>
    <n v="0"/>
    <n v="0"/>
    <n v="0"/>
    <n v="1"/>
    <n v="0"/>
    <n v="0"/>
    <n v="0"/>
    <n v="0"/>
    <n v="0"/>
    <n v="0"/>
    <s v="13b / 7b"/>
    <n v="0"/>
    <n v="0"/>
    <n v="0"/>
    <n v="0"/>
    <n v="0"/>
    <n v="0"/>
    <n v="1"/>
    <n v="0"/>
    <x v="0"/>
    <n v="0"/>
    <n v="0"/>
    <n v="0"/>
    <n v="1"/>
    <n v="0"/>
    <n v="0"/>
    <n v="0"/>
    <n v="0"/>
    <s v="NDC do Brasil._x000a_Acordo de Paris"/>
    <s v="N/A"/>
    <s v="N/A"/>
    <s v="N/A"/>
    <n v="1"/>
    <n v="0"/>
    <s v="O estudo tem como análise a vulnerabilidade das estruturas das usinas hidrelétricas frente aos impactos das mudanças climáticas, Projeto em Execução._x000a_O estudo terá como análise a vulnerabilidade das estruturas das usinas Solar, Eólica e Biomassa frente aos impactos das mudanças climáticas Termo de Referência em desenvolvimento._x000a_Fornecer uma linha de base sobre o atual estado da provisão de serviços climáticos no Brasil e o uso de informações climáticas pelo setor de linhas de transmissão. Projeto encerrado"/>
    <s v="Ministério de Minas e Energia - MME; Empresa de Pesquisa Energética – EPE; Deutsche Gesellschaft für Internationale Zusammenarbeit (GIZ);As entidades colaboradoras serão definidas na fase de execução do projeto;Instituto Nacional de Pesquisas Espaciais (INPE), o Centro de Informações de Recursos Ambientais e de Hidrometeorologia (EPAGRI-CIRAM), Ministério de Minas e Energia (MME), Empresa de Pesquisa Energética (EPE) e a Eletrosul Centrais Elétricas S.A."/>
  </r>
  <r>
    <x v="7"/>
    <x v="49"/>
    <n v="1"/>
    <n v="0"/>
    <n v="0"/>
    <s v="Ação 1 - Descrição de ações/ iniciativas que contribuem para o  seguimento da diretriz"/>
    <x v="2"/>
    <x v="2"/>
    <s v="N/A"/>
    <s v="N/A"/>
    <s v="N/A"/>
    <s v="N/A"/>
    <s v="N/A"/>
    <s v="N/A"/>
    <s v="N/A"/>
    <s v="N/A"/>
    <s v="N/A"/>
    <s v="N/A"/>
    <s v="N/A"/>
    <s v="N/A"/>
    <s v="N/A"/>
    <s v="N/A"/>
    <s v="N/A"/>
    <s v="N/A"/>
    <s v="N/A"/>
    <s v="N/A"/>
    <s v="N/A"/>
    <s v="N/A"/>
    <s v="N/A"/>
    <s v="N/A"/>
    <s v="N/A"/>
    <s v="N/A"/>
    <s v="N/A"/>
    <s v="N/A"/>
    <s v="N/A"/>
    <s v="N/A"/>
    <s v="N/A"/>
    <s v="N/A"/>
    <s v="N/A"/>
    <x v="1"/>
    <s v="N/A"/>
    <s v="N/A"/>
    <s v="N/A"/>
    <s v="N/A"/>
    <s v="N/A"/>
    <s v="N/A"/>
    <s v="N/A"/>
    <s v="N/A"/>
    <s v="N/A"/>
    <s v="N/A"/>
    <s v="N/A"/>
    <s v="N/A"/>
    <s v="N/A"/>
    <s v="N/A"/>
    <s v="N/A"/>
    <s v="N/A"/>
  </r>
  <r>
    <x v="7"/>
    <x v="50"/>
    <n v="1"/>
    <n v="1"/>
    <n v="0"/>
    <s v="Estudo - Análise dos Reflexos das Mudanças Climáticas nas Metodologias de Planejamento de Sistemas Elétricos._x000a_Estudo – Análise da Vulnerabilidade de Usinas Hidrelétricas aos Impactos das Mudanças Climáticas"/>
    <x v="0"/>
    <x v="0"/>
    <s v="Coordenação Geral de Sustentabilidade Ambiental do Setor Energético – CGSA/SPE/ MME"/>
    <n v="0"/>
    <n v="0"/>
    <n v="1"/>
    <s v="Ação de abrangência nacional"/>
    <s v="N/A"/>
    <s v="N/A"/>
    <s v="Plano Nacional de Energia"/>
    <n v="0"/>
    <n v="1"/>
    <n v="0"/>
    <n v="0"/>
    <n v="0"/>
    <n v="0"/>
    <n v="0"/>
    <n v="0"/>
    <n v="0"/>
    <n v="0"/>
    <n v="0"/>
    <n v="0"/>
    <n v="0"/>
    <n v="0"/>
    <s v="13b / 7b"/>
    <n v="0"/>
    <n v="0"/>
    <n v="0"/>
    <n v="0"/>
    <n v="0"/>
    <n v="0"/>
    <n v="1"/>
    <n v="0"/>
    <x v="0"/>
    <n v="0"/>
    <n v="0"/>
    <n v="0"/>
    <n v="1"/>
    <n v="0"/>
    <n v="0"/>
    <n v="0"/>
    <n v="0"/>
    <s v="NDC do Brasil._x000a_Acordo de Paris"/>
    <s v="N/A"/>
    <s v="N/A"/>
    <s v="N/A"/>
    <n v="1"/>
    <n v="0"/>
    <s v="O estudo promoveu aperfeiçoamentos metodológicos na projeção de vazões na bacia hidrográfica que considera a mudança do uso do solo e o uso consultivo da água. Esta metodologia proporciona uma análise da intersecção das componentes água, energia e terra.Projeto Encerrado._x000a_O estudo adota uma metodológico na projeção de vazões na bacia hidrográfica que considera a mudança do uso do solo e o uso consultivo da água. Esta metodologia proporciona uma análise da intersecção das componentes água, energia e terra. Projeto em Execução"/>
    <s v="Ministério de Minas e Energia - MME; Empresa de Pesquisa Energética – EPE; Centro de Pesquisas de Energia Elétrica – Eletrobras Cepel; Banco Mundial;Deutsche Gesellschaft für Internationale Zusammenarbeit (GIZ)"/>
  </r>
  <r>
    <x v="7"/>
    <x v="51"/>
    <n v="1"/>
    <n v="1"/>
    <n v="0"/>
    <s v="Estudo - Análise dos Reflexos das Mudanças Climáticas nas Metodologias de Planejamento de Sistemas Elétricos"/>
    <x v="0"/>
    <x v="0"/>
    <s v="Coordenação Geral de Sustentabilidade Ambiental do Setor Energético – CGSA/SPE/ MME"/>
    <n v="0"/>
    <n v="0"/>
    <n v="1"/>
    <s v="Ação de abrangência nacional"/>
    <s v="N/A"/>
    <s v="N/A"/>
    <s v="Plano Nacional de Energia"/>
    <n v="0"/>
    <n v="1"/>
    <n v="0"/>
    <n v="0"/>
    <n v="0"/>
    <n v="0"/>
    <n v="0"/>
    <n v="0"/>
    <n v="0"/>
    <n v="0"/>
    <n v="0"/>
    <n v="0"/>
    <n v="0"/>
    <n v="0"/>
    <s v="13b / 7b"/>
    <n v="0"/>
    <n v="0"/>
    <n v="0"/>
    <n v="0"/>
    <n v="0"/>
    <n v="0"/>
    <n v="1"/>
    <n v="0"/>
    <x v="0"/>
    <n v="0"/>
    <n v="0"/>
    <n v="0"/>
    <n v="1"/>
    <n v="0"/>
    <n v="0"/>
    <n v="0"/>
    <n v="0"/>
    <s v="NDC do Brasil._x000a_Acordo de Paris"/>
    <s v="N/A"/>
    <s v="N/A"/>
    <s v="N/A"/>
    <n v="1"/>
    <n v="0"/>
    <s v="O estudo promoveu uma análise de como melhor inserir os aspectos de mudança climática junto às metodologias de planejamento do sistema elétrico Projeto Encerrado"/>
    <s v="Ministério de Minas e Energia - MME; Empresa de Pesquisa Energética – EPE; Centro de Pesquisas de Energia Elétrica – Eletrobras Cepel"/>
  </r>
  <r>
    <x v="8"/>
    <x v="52"/>
    <n v="1"/>
    <n v="1"/>
    <n v="0"/>
    <s v="Curso de capacitação em Mudanças do clima no âmbito do projeto Ampliação dos Serviços Climáticos para Investimento em Infraestrutura - realizado nos dias 5 a 8 de novembro de 2018; Capacitação em Adaptação à Mudança do Clima e Riscos Climáticos, realizado em setembro de 2019; Celebração de parceria com Memorando de Entendimento para o desenvolvimento de projetos de cooperação entre o Ministério da Infraestrutura e a Deutsche Gesellschaft fur Internationale Zusammenarbeit GMBH no Brasil-GIZ;Criação do Comitê de Gestão Ambiental - Espaço de gestão com a participação e o_x000a_comprometimento das Unidades e das Entidades vinculadas do Minfra. _x000a__x000a_https://www.gov.br/infraestrutura/pt-br/assuntos/sustentabilidade "/>
    <x v="0"/>
    <x v="0"/>
    <s v="Ministério da Infraestrutura-MInfra, Deutsche Gesellschaft fur Internationale Zusammenarbeit GMBH no Brasil-GIZ"/>
    <n v="0"/>
    <n v="0"/>
    <n v="1"/>
    <s v="abrangência nacional / 30 beneficiários diretos do Ministério da Infraestrutura, sem possibilidade de avaliar beneficiados indiretos."/>
    <s v="N/A"/>
    <s v="N/A"/>
    <s v="Política Nacional sobre Mudança do Clima-PNMC e Política Nacional de Transportes"/>
    <n v="1"/>
    <n v="1"/>
    <n v="1"/>
    <n v="1"/>
    <n v="1"/>
    <n v="1"/>
    <n v="1"/>
    <n v="1"/>
    <n v="1"/>
    <n v="1"/>
    <n v="1"/>
    <n v="1"/>
    <n v="1"/>
    <n v="1"/>
    <s v="ODS 9 meta 9.1 /  ODS 13 meta 13.2/  ODS 13 meta 13.3  /  ODS 13 meta 13.19 /  ODS 13 meta 13.20"/>
    <n v="0"/>
    <n v="0"/>
    <n v="0"/>
    <n v="0"/>
    <n v="0"/>
    <n v="0"/>
    <n v="0"/>
    <n v="0"/>
    <x v="2"/>
    <n v="0"/>
    <n v="0"/>
    <n v="0"/>
    <n v="1"/>
    <n v="0"/>
    <n v="0"/>
    <n v="0"/>
    <n v="0"/>
    <s v="Deutsche Gesellschaft fur Internationale Zusammenarbeit GMBH no Brasil-GIZ "/>
    <s v="N/A"/>
    <s v="N/A"/>
    <s v="N/A"/>
    <s v="N/A"/>
    <s v="N/A"/>
    <s v="O curso fazia parte do Acordo de Cooperação Técnica a ser celebrado entre o Ministério do Meio Ambiente e o MTPA, para execução de ações para adaptação dos modos de transportes às mudanças do Clima. Durante a capacitação, foram discutidos os desafios e oportunidades da gestão de risco climático para o setor de transportes._x000a_Capacitar técnicos e gestores públicos do MINFRA e entidades vinculadas no tema de adaptação à mudança do clima, assim como em aspectos estruturantes do seu planejamento._x000a_Atualização e implemntação das Diretrizes de Sustentabilidade do MINFRA, especalmente no que tange à questão de adaptação à mudança do clima,"/>
    <s v="Ministério da Infraestrutura-Minfra, Agência Nacional de Transportes Terrestres-ANTT, Agência Nacional de Transportes Aquaviários-ANTAQ, Agência Nacional de Aviação Civil-ANAC, Departamento Nacional de Infraestrutura de Transportes-DNIT, Empresa de Planejamento e Logística S.A.-EPL, VALEC Engenharia, Construções e Ferrrovias S.A., Empresa Brasileira de Infraestrutura Aeroportuária-INFRAERO  e Ministério do Meio Ambiente._x000a_Ministério da Infraestrutura-MInfra, Deutsche Gesellschaft fur Internationale Zusammenarbeit GMBH no Brasil-GIZ._x000a_Ministério da Infraestrutura-Minfra, Agência Nacional de Transportes Terrestres-ANTT, Agência Nacional de Transportes Aquaviários-ANTAQ, Agência Nacional de Aviação Civil-ANAC, Departamento Nacional de Infraestrutura de Transportes-DNIT, Empresa de Planejamento e Logística S.A.-EPL, VALEC Engenharia, Construções e Ferrrovias S.A., Empresa Brasileira de Infraestrutura Aeroportuária-INFRAERO , Deutsche Gesellschaft fur Internationale Zusammenarbeit GMBH no Brasil-GIZ ._x000a_Ministério da Infraestrutura-Minfra, Agência Nacional de Transportes Terrestres-ANTT, Agência Nacional de Transportes Aquaviários-ANTAQ, Agência Nacional de Aviação Civil-ANAC, Departamento Nacional de Infraestrutura de Transportes-DNIT, Empresa de Planejamento e Logística S.A.-EPL, VALEC Engenharia, Construções e Ferrrovias S.A., Empresa Brasileira de Infraestrutura Aeroportuária-INFRAERO "/>
  </r>
  <r>
    <x v="8"/>
    <x v="53"/>
    <n v="0"/>
    <n v="1"/>
    <n v="0"/>
    <s v="Instituição de Normas da VALEC para Programas de Gerenciamento de Riscos Ambientais e Planos de Atendimento Emergencial._x000a__x000a_http://valec.gov.br/documentos/normativos_tecnicos/normas_ambientais/POL%C3%8DTICA%20AMBIENTAL%2001%20-%20POL%C3%8DTICA%20AMBIENTAL.pdf_x000a__x000a_Instituição das Diretrizes de Sustentabilidade do Minfra_x000a__x000a_https://www.gov.br/infraestrutura/pt-br/assuntos/sustentabilidade _x000a_Instituição da Agenda de Sustentabilidade 2020-2022 do MINFRA_x000a__x000a_https://www.gov.br/infraestrutura/pt-br/assuntos/sustentabilidade _x000a_Instituição da Norma Ambiental 9 (NAVA 9) – Prevenção contra queimadas em ferrovias._x000a__x000a_http://valec.gov.br/documentos/normativos_tecnicos/normas_ambientais/POL%C3%8DTICA%20AMBIENTAL%2001%20-%20POL%C3%8DTICA%20AMBIENTAL.pdf_x000a_Instituição da Norma Ambiental 18 (NAVA 18): Contingências para evitar e/ou mitigar impactos acidentais com o meio ambiente em ferroviais – Respostas a Emergências_x000a__x000a_http://valec.gov.br/documentos/normativos_tecnicos/normas_ambientais/POL%C3%8DTICA%20AMBIENTAL%2001%20-%20POL%C3%8DTICA%20AMBIENTAL.pdf_x000a_Elaboração de Critérios de Sustentabilidade como requisitos de projetos._x000a__x000a_http://www4.infraero.gov.br/meio-ambiente/_x000a_Inserção da interação dos efeitos da Mudança do Clima sobre a matriz produtiva nacional no Plano Nacional de Logística - PNL._x000a__x000a_www.epl.gov.br_x000a_Elaboração do Caderno Ambiental que fará parte do Plano Nacional de Logística considerando os riscos climáticos e as ações de adaptação_x000a__x000a_www.epl.gov.br"/>
    <x v="0"/>
    <x v="0"/>
    <s v="VALEC Engenharia, Construções e Ferrovias S.A,Ministério da Infraestrutura-Minfra,Empresa Brasileira de Infraestrutura Aeroportuária-INFRAERO e Empresa de Planejamento e Logística S.A-EPL"/>
    <n v="1"/>
    <n v="1"/>
    <n v="1"/>
    <s v="abrangência nacional"/>
    <s v="N/A"/>
    <s v="N/A"/>
    <s v="Política Nacional sobre Mudança do Clima-PNMC e Política Nacional de Transportes"/>
    <n v="1"/>
    <n v="1"/>
    <n v="0"/>
    <n v="1"/>
    <n v="1"/>
    <n v="1"/>
    <n v="1"/>
    <n v="0"/>
    <n v="0"/>
    <n v="0"/>
    <n v="0"/>
    <n v="1"/>
    <n v="0"/>
    <n v="1"/>
    <s v="ODS 9 meta 9.1/ ODS 13 meta 13.11 / ODS 13 meta 13.13 / ODS 13 meta 13.14 /  ODS 13 meta 13.8 /  ODS 13 meta 13.9 /  ODS 13 meta 13.4 /  ODS 13 meta 13.5"/>
    <n v="0"/>
    <n v="0"/>
    <n v="0"/>
    <n v="0"/>
    <n v="0"/>
    <n v="0"/>
    <n v="0"/>
    <n v="0"/>
    <x v="2"/>
    <n v="0"/>
    <n v="0"/>
    <n v="0"/>
    <n v="1"/>
    <n v="0"/>
    <n v="0"/>
    <n v="0"/>
    <n v="0"/>
    <s v="N/A"/>
    <s v="N/A"/>
    <s v="N/A"/>
    <s v="N/A"/>
    <s v="N/A"/>
    <s v="N/A"/>
    <s v="N/A"/>
    <s v="VALEC Engenharia, Construções e Ferrovias S.A._x000a_Ministério da Infraestrutura-Minfra, Agência Nacional de Transportes Terrestres-ANTT, Agência Nacional de Transportes Aquaviários-ANTAQ, Agência Nacional de Aviação Civil-ANAC, Departamento Nacional de Infraestrutura de Transportes-DNIT, Empresa de Planejamento e Logística S.A.-EPL, VALEC Engenharia, Construções e Ferrrovias S.A., Empresa Brasileira de Infraestrutura Aeroportuária-INFRAERO e Deutsche Gesellschaft fur Internationale Zusammenarbeit GMBH no Brasil-GIZ._x000a_Ministério da Infraestrutura-Minfra, Agência Nacional de Transportes Terrestres-ANTT, Agência Nacional de Transportes Aquaviários-ANTAQ, Agência Nacional de Aviação Civil-ANAC, Departamento Nacional de Infraestrutura de Transportes-DNIT, Empresa de Planejamento e Logística S.A.-EPL, VALEC Engenharia, Construções e Ferrrovias S.A., Empresa Brasileira de Infraestrutura Aeroportuária-INFRAERO, Companhias Docas e Deutsche Gesellschaft fur Internationale Zusammenarbeit GMBH no Brasil-GIZ._x000a_Empresa Brasileira de Infraestrutura Aeroportuária-INFRAERO._x000a_Empresa de Planejamento e Logística S.A-EPL"/>
  </r>
  <r>
    <x v="8"/>
    <x v="54"/>
    <n v="1"/>
    <n v="1"/>
    <n v="0"/>
    <s v="Elaboração de pesquisa e tese de doutorado de empregado da INFRAERO com o título: IMPACTOS OPERACIONAIS E RESILIÊNCIA DE AEROPORTOS A CONDIÇÕES METEOROLÓGICAS ADVERSAS (2018)_x000a_http://www4.infraero.gov.br/meio-ambiente/_x000a_Realização de Estudos de Impactos e riscos da variabilidade climática no setor portuário costeiro_x000a__x000a_http://portal.antaq.gov.br/index.php/meio-ambiente/"/>
    <x v="0"/>
    <x v="0"/>
    <s v="Empresa Brasileira de Infraestrutura Aeroportuária-INFRAERO, Agência Nacional de Transportes Aquaviários-ANTAQ "/>
    <n v="1"/>
    <n v="1"/>
    <n v="0"/>
    <s v="abrangência nacional / 1 beneficiário direto sem possibilidade de avaliar beneficiados indiretos."/>
    <s v="N/A"/>
    <s v="N/A"/>
    <s v="Política Nacional sobre Mudança do Clima-PNMC e Política Nacional de Transportes"/>
    <n v="0"/>
    <n v="1"/>
    <n v="0"/>
    <n v="0"/>
    <n v="1"/>
    <n v="1"/>
    <n v="0"/>
    <n v="0"/>
    <n v="0"/>
    <n v="0"/>
    <n v="0"/>
    <n v="0"/>
    <n v="0"/>
    <n v="1"/>
    <s v="ODS 9 meta 9.1 / ODS 13 meta 13.17 /  ODS 13 meta 13.18"/>
    <n v="0"/>
    <n v="0"/>
    <n v="0"/>
    <n v="0"/>
    <n v="0"/>
    <n v="0"/>
    <n v="0"/>
    <n v="0"/>
    <x v="2"/>
    <n v="0"/>
    <n v="0"/>
    <n v="0"/>
    <n v="1"/>
    <n v="0"/>
    <n v="0"/>
    <n v="0"/>
    <n v="0"/>
    <s v="Deutsche Gesellschaft fur Internationale Zusammenarbeit GMBH no Brasil-GIZ"/>
    <s v="N/A"/>
    <s v="N/A"/>
    <s v="N/A"/>
    <s v="N/A"/>
    <s v="N/A"/>
    <s v="N/A"/>
    <s v="Empresa Brasileira de Infraestrutura Aeroportuária-INFRAERO, Agência Nacional de Transportes Aquaviários-ANTAQ, Ministério da Economia, Ministério da Infraestrutura e Deutsche Gesellschaft fur Internationale Zusammenarbeit GMBH no Brasil-GIZ"/>
  </r>
  <r>
    <x v="8"/>
    <x v="55"/>
    <n v="0"/>
    <n v="1"/>
    <n v="0"/>
    <s v="N/A"/>
    <x v="1"/>
    <x v="1"/>
    <s v="N/A"/>
    <s v="N/A"/>
    <s v="N/A"/>
    <s v="N/A"/>
    <s v="N/A"/>
    <s v="N/A"/>
    <s v="N/A"/>
    <s v="N/A"/>
    <s v="N/A"/>
    <s v="N/A"/>
    <s v="N/A"/>
    <s v="N/A"/>
    <s v="N/A"/>
    <s v="N/A"/>
    <s v="N/A"/>
    <s v="N/A"/>
    <s v="N/A"/>
    <s v="N/A"/>
    <s v="N/A"/>
    <s v="N/A"/>
    <s v="N/A"/>
    <s v="N/A"/>
    <s v="N/A"/>
    <s v="N/A"/>
    <s v="N/A"/>
    <s v="N/A"/>
    <s v="N/A"/>
    <s v="N/A"/>
    <s v="N/A"/>
    <s v="N/A"/>
    <s v="N/A"/>
    <x v="1"/>
    <s v="N/A"/>
    <s v="N/A"/>
    <s v="N/A"/>
    <s v="N/A"/>
    <s v="N/A"/>
    <s v="N/A"/>
    <s v="N/A"/>
    <s v="N/A"/>
    <s v="N/A"/>
    <s v="N/A"/>
    <s v="N/A"/>
    <s v="N/A"/>
    <s v="N/A"/>
    <s v="N/A"/>
    <s v="O Ministério da Infraestrutura não realizou ação nessa Diretriz."/>
    <s v="N/A"/>
  </r>
  <r>
    <x v="8"/>
    <x v="56"/>
    <n v="0"/>
    <n v="1"/>
    <n v="0"/>
    <s v="Participação na ACI Latin America, como membro do grupo e nas discussões acerca das ações de adaptação climática nos aeroportos. http://www4.infraero.gov.br/meio-ambiente/"/>
    <x v="0"/>
    <x v="0"/>
    <s v="Empresa Brasileira de Infraestrutura Aeroportuária-INFRAERO"/>
    <n v="1"/>
    <n v="0"/>
    <n v="0"/>
    <s v="abrangência nacional / 2 beneficiários diretos, sem possibilidade de avaliar beneficiados indiretos."/>
    <s v="N/A"/>
    <s v="N/A"/>
    <s v="Política Nacional sobre Mudança do Clima-PNMC e Política Nacional de Transportes"/>
    <n v="0"/>
    <n v="0"/>
    <n v="0"/>
    <n v="0"/>
    <n v="1"/>
    <n v="1"/>
    <n v="0"/>
    <n v="0"/>
    <n v="0"/>
    <n v="0"/>
    <n v="0"/>
    <n v="0"/>
    <n v="0"/>
    <n v="0"/>
    <s v="ODS 9 meta 9.1 /  ODS 13 meta 13.20"/>
    <n v="0"/>
    <n v="0"/>
    <n v="0"/>
    <n v="0"/>
    <n v="0"/>
    <n v="0"/>
    <n v="0"/>
    <n v="0"/>
    <x v="2"/>
    <n v="0"/>
    <n v="0"/>
    <n v="0"/>
    <n v="1"/>
    <n v="0"/>
    <n v="0"/>
    <n v="0"/>
    <n v="0"/>
    <s v="N/A"/>
    <s v="N/A"/>
    <s v="N/A"/>
    <s v="N/A"/>
    <s v="N/A"/>
    <s v="N/A"/>
    <s v="N/A"/>
    <s v="Empresa Brasileira de Infraestrutura Aeroportuária-INFRAERO"/>
  </r>
  <r>
    <x v="8"/>
    <x v="57"/>
    <n v="0"/>
    <n v="0"/>
    <n v="1"/>
    <s v="Elaboração do “Plano de adaptação de rodovias federais a desastres naturais e desastres naturais recorrentes – PARF”http://www.dnit.gov.br/planejamento-e-pesquisa/meio-ambiente "/>
    <x v="0"/>
    <x v="0"/>
    <s v="Departamento Nacional de Infraestrutura de Transportes-DNIT"/>
    <n v="1"/>
    <n v="0"/>
    <n v="0"/>
    <s v="abrangência nacional"/>
    <s v="N/A"/>
    <s v="N/A"/>
    <s v="Política Nacional sobre Mudança do Clima-PNMC e Política Nacional de Transportes"/>
    <n v="1"/>
    <n v="1"/>
    <n v="0"/>
    <n v="0"/>
    <n v="1"/>
    <n v="1"/>
    <n v="1"/>
    <n v="0"/>
    <n v="0"/>
    <n v="0"/>
    <n v="0"/>
    <n v="0"/>
    <n v="0"/>
    <n v="0"/>
    <s v="ODS 9 meta 9.1 /  ODS 13 meta 13.23"/>
    <n v="0"/>
    <n v="0"/>
    <n v="0"/>
    <n v="0"/>
    <n v="0"/>
    <n v="0"/>
    <n v="0"/>
    <n v="0"/>
    <x v="2"/>
    <n v="0"/>
    <n v="0"/>
    <n v="0"/>
    <n v="1"/>
    <n v="0"/>
    <n v="0"/>
    <n v="0"/>
    <n v="0"/>
    <s v="N/A"/>
    <s v="N/A"/>
    <s v="N/A"/>
    <s v="N/A"/>
    <s v="N/A"/>
    <s v="N/A"/>
    <s v="N/A"/>
    <s v="Departamento Nacional de Infraestrutura de Transportes-DNIT"/>
  </r>
  <r>
    <x v="9"/>
    <x v="58"/>
    <n v="1"/>
    <n v="0"/>
    <n v="1"/>
    <s v="Atlas Águas: abastecimento urbano"/>
    <x v="1"/>
    <x v="1"/>
    <s v="ANA"/>
    <n v="0"/>
    <n v="1"/>
    <n v="0"/>
    <s v="Todos"/>
    <s v="N/A"/>
    <s v="N/A"/>
    <s v="Política Nacional de Recursos Hídricos"/>
    <n v="0"/>
    <n v="0"/>
    <n v="0"/>
    <n v="0"/>
    <n v="1"/>
    <n v="0"/>
    <n v="0"/>
    <n v="0"/>
    <n v="0"/>
    <n v="0"/>
    <n v="0"/>
    <n v="1"/>
    <n v="1"/>
    <n v="0"/>
    <s v="ODS 6 metas 6.1, 6.4"/>
    <n v="0"/>
    <n v="0"/>
    <n v="0"/>
    <n v="0"/>
    <n v="0"/>
    <n v="1"/>
    <n v="0"/>
    <n v="0"/>
    <x v="0"/>
    <n v="0"/>
    <n v="0"/>
    <n v="0"/>
    <n v="0"/>
    <n v="0"/>
    <n v="0"/>
    <n v="0"/>
    <n v="0"/>
    <s v="N/A"/>
    <s v="N/A"/>
    <s v="N/A"/>
    <s v="N/A"/>
    <n v="1"/>
    <n v="0"/>
    <s v="N/A"/>
    <s v="ANA, MDR, Prestadores  e Estados"/>
  </r>
  <r>
    <x v="9"/>
    <x v="59"/>
    <n v="0"/>
    <n v="1"/>
    <n v="0"/>
    <s v="Plano Nacional de Segurança Hídrica - PNSH"/>
    <x v="0"/>
    <x v="0"/>
    <s v="ANA, MDR"/>
    <n v="0"/>
    <n v="1"/>
    <n v="0"/>
    <s v="Todos"/>
    <s v="N/A"/>
    <s v="N/A"/>
    <s v="Política Nacional de Recursos Hídricos e Política Nacional de Irrigação"/>
    <n v="1"/>
    <n v="0"/>
    <n v="1"/>
    <n v="0"/>
    <n v="0"/>
    <n v="0"/>
    <n v="1"/>
    <n v="0"/>
    <n v="0"/>
    <n v="0"/>
    <n v="0"/>
    <n v="0"/>
    <n v="0"/>
    <n v="0"/>
    <s v="ODS 2, metas 2.3, e 2.4 _x000a_ODS 6, metas 6.4_x000a_ODS 12, meta 12.2"/>
    <n v="0"/>
    <n v="1"/>
    <n v="0"/>
    <n v="0"/>
    <n v="0"/>
    <n v="1"/>
    <n v="0"/>
    <n v="0"/>
    <x v="0"/>
    <n v="0"/>
    <n v="0"/>
    <n v="1"/>
    <n v="0"/>
    <n v="0"/>
    <n v="0"/>
    <n v="0"/>
    <n v="0"/>
    <s v="N/A"/>
    <s v="N/A"/>
    <s v="N/A"/>
    <s v="N/A"/>
    <n v="1"/>
    <n v="0"/>
    <s v="Ação não prevista mas correspondente com a diretriz"/>
    <s v="ANA, MDR e Estados"/>
  </r>
  <r>
    <x v="9"/>
    <x v="60"/>
    <n v="0"/>
    <n v="0"/>
    <n v="1"/>
    <s v="Investimentos na Rede Hidrometeorológica Nacional - RHN; Desenvolvimento da Rede Hidrometeorológica Nacional de Referência - RHNR.Implementação do Programa Nacional de Avaliação da Qualidade das Águas - PNQA e do Programa de Estímulo à Divulgação de Dados de Qualidade de Água - QUALIÁGUA"/>
    <x v="0"/>
    <x v="0"/>
    <s v="ANA"/>
    <n v="0"/>
    <n v="1"/>
    <n v="0"/>
    <s v="Todos"/>
    <s v="N/A"/>
    <s v="N/A"/>
    <s v="Política Nacional de Recursos Hídricos"/>
    <s v="N/A"/>
    <s v="N/A"/>
    <s v="N/A"/>
    <s v="N/A"/>
    <s v="N/A"/>
    <s v="N/A"/>
    <s v="N/A"/>
    <s v="N/A"/>
    <s v="N/A"/>
    <s v="N/A"/>
    <s v="N/A"/>
    <s v="N/A"/>
    <s v="N/A"/>
    <s v="N/A"/>
    <s v="ODS6 metas  6.1,  6.3 e 6.5"/>
    <n v="0"/>
    <n v="0"/>
    <n v="0"/>
    <n v="0"/>
    <n v="0"/>
    <n v="1"/>
    <n v="0"/>
    <n v="0"/>
    <x v="0"/>
    <n v="0"/>
    <n v="0"/>
    <n v="0"/>
    <n v="0"/>
    <n v="0"/>
    <n v="0"/>
    <n v="0"/>
    <n v="0"/>
    <s v="N/A"/>
    <s v="N/A"/>
    <s v="N/A"/>
    <s v="N/A"/>
    <n v="1"/>
    <n v="0"/>
    <s v="Ação não prevista mas correspondente com a diretriz"/>
    <s v="N/A"/>
  </r>
  <r>
    <x v="9"/>
    <x v="61"/>
    <n v="0"/>
    <n v="0"/>
    <n v="1"/>
    <s v="Atlas Esgotos"/>
    <x v="0"/>
    <x v="0"/>
    <s v="ANA"/>
    <n v="0"/>
    <n v="1"/>
    <n v="0"/>
    <s v="Todos"/>
    <s v="N/A"/>
    <s v="N/A"/>
    <s v="Política Nacional de Recursos Hídricos e Politíca Nacional de Meio Ambiente"/>
    <n v="0"/>
    <n v="0"/>
    <n v="0"/>
    <n v="0"/>
    <n v="1"/>
    <n v="0"/>
    <n v="0"/>
    <n v="0"/>
    <n v="0"/>
    <n v="0"/>
    <n v="0"/>
    <n v="0"/>
    <n v="1"/>
    <n v="0"/>
    <s v="ODS 6 metas 6.2 e 6.3 "/>
    <n v="0"/>
    <n v="0"/>
    <n v="0"/>
    <n v="0"/>
    <n v="0"/>
    <n v="1"/>
    <n v="0"/>
    <n v="0"/>
    <x v="0"/>
    <n v="0"/>
    <n v="0"/>
    <n v="0"/>
    <n v="0"/>
    <n v="0"/>
    <n v="0"/>
    <n v="0"/>
    <n v="0"/>
    <s v="N/A"/>
    <s v="N/A"/>
    <s v="N/A"/>
    <s v="N/A"/>
    <n v="1"/>
    <n v="0"/>
    <s v="Ação não prevista mas correspondente com a diretriz"/>
    <s v="ANA,  MDR,  Prestadores  e Estados"/>
  </r>
  <r>
    <x v="9"/>
    <x v="62"/>
    <n v="0"/>
    <n v="0"/>
    <n v="1"/>
    <s v="Processos de alocação negociada de água de água realizadas em 35 sistemas hídricos locais "/>
    <x v="0"/>
    <x v="0"/>
    <s v="ANA"/>
    <n v="0"/>
    <n v="1"/>
    <n v="0"/>
    <s v="N/A"/>
    <s v="N/A"/>
    <s v="N/A"/>
    <s v="Política Nacional de Recursos Hídricos"/>
    <s v="N/A"/>
    <s v="N/A"/>
    <s v="N/A"/>
    <s v="N/A"/>
    <s v="N/A"/>
    <s v="N/A"/>
    <s v="N/A"/>
    <s v="N/A"/>
    <s v="N/A"/>
    <s v="N/A"/>
    <s v="N/A"/>
    <s v="N/A"/>
    <s v="N/A"/>
    <s v="N/A"/>
    <s v="ODS6 meta 6.4 "/>
    <n v="0"/>
    <n v="0"/>
    <n v="0"/>
    <n v="0"/>
    <n v="0"/>
    <n v="1"/>
    <n v="0"/>
    <n v="0"/>
    <x v="0"/>
    <n v="0"/>
    <n v="0"/>
    <n v="0"/>
    <n v="0"/>
    <n v="0"/>
    <n v="0"/>
    <n v="0"/>
    <n v="0"/>
    <s v="N/A"/>
    <s v="N/A"/>
    <s v="N/A"/>
    <s v="N/A"/>
    <n v="1"/>
    <n v="0"/>
    <s v="As alocações de água tem sido realizadas anualmente em cerca de 40 sistemas hídricos locais"/>
    <s v="N/A"/>
  </r>
  <r>
    <x v="9"/>
    <x v="62"/>
    <n v="0"/>
    <n v="0"/>
    <n v="1"/>
    <s v="Realização da “Oficina de Marcos Regulatórios de Recursos Hídricos no Semiárido” "/>
    <x v="0"/>
    <x v="0"/>
    <s v="ANA"/>
    <n v="0"/>
    <n v="0"/>
    <n v="1"/>
    <s v="N/A"/>
    <s v="N/A"/>
    <s v="N/A"/>
    <s v="Política Nacional de Recursos Hídricos"/>
    <s v="N/A"/>
    <s v="N/A"/>
    <s v="N/A"/>
    <s v="N/A"/>
    <s v="N/A"/>
    <s v="N/A"/>
    <s v="N/A"/>
    <s v="N/A"/>
    <s v="N/A"/>
    <s v="N/A"/>
    <s v="N/A"/>
    <s v="N/A"/>
    <s v="N/A"/>
    <s v="N/A"/>
    <s v="ODS 6 meta 6.4 e 6.b"/>
    <n v="0"/>
    <n v="0"/>
    <n v="0"/>
    <n v="0"/>
    <n v="0"/>
    <n v="1"/>
    <n v="0"/>
    <n v="0"/>
    <x v="0"/>
    <n v="0"/>
    <n v="0"/>
    <n v="0"/>
    <n v="0"/>
    <n v="0"/>
    <n v="0"/>
    <n v="0"/>
    <n v="0"/>
    <s v="N/A"/>
    <s v="N/A"/>
    <s v="N/A"/>
    <s v="N/A"/>
    <n v="1"/>
    <n v="0"/>
    <s v="Está prevista a realização de dois Webinários no segundo semestre de 2020 sobre Marcos Regulatórios e Alocações de Água"/>
    <s v="N/A"/>
  </r>
  <r>
    <x v="9"/>
    <x v="63"/>
    <n v="1"/>
    <n v="0"/>
    <n v="0"/>
    <s v="Atlas Irrigação"/>
    <x v="1"/>
    <x v="1"/>
    <s v="ANA"/>
    <n v="0"/>
    <n v="1"/>
    <n v="0"/>
    <s v="N/A"/>
    <s v="N/A"/>
    <s v="N/A"/>
    <s v="Política Nacional de Recursos Hídricos e Política Nacional de Irrigação"/>
    <n v="1"/>
    <n v="0"/>
    <n v="1"/>
    <n v="0"/>
    <n v="0"/>
    <n v="0"/>
    <n v="1"/>
    <n v="0"/>
    <n v="0"/>
    <n v="0"/>
    <n v="0"/>
    <n v="0"/>
    <n v="0"/>
    <n v="0"/>
    <s v="ODS 2 metas 2.3 e 2.4_x000a_ODS 12 meta 12.2 "/>
    <n v="0"/>
    <n v="1"/>
    <n v="0"/>
    <n v="0"/>
    <n v="0"/>
    <n v="0"/>
    <n v="0"/>
    <n v="0"/>
    <x v="0"/>
    <n v="0"/>
    <n v="0"/>
    <n v="1"/>
    <n v="0"/>
    <n v="0"/>
    <n v="0"/>
    <n v="0"/>
    <n v="0"/>
    <s v="N/A"/>
    <s v="N/A"/>
    <s v="N/A"/>
    <s v="N/A"/>
    <n v="1"/>
    <n v="0"/>
    <s v="N/A"/>
    <s v="ANA e MDR"/>
  </r>
  <r>
    <x v="9"/>
    <x v="64"/>
    <n v="0"/>
    <n v="0"/>
    <n v="1"/>
    <s v="Condicionante de outorga "/>
    <x v="1"/>
    <x v="1"/>
    <s v="ANA"/>
    <s v="N/A"/>
    <s v="N/A"/>
    <s v="N/A"/>
    <s v="N/A"/>
    <s v="N/A"/>
    <s v="N/A"/>
    <s v="Política Nacional de Recursos Hídricos"/>
    <s v="N/A"/>
    <s v="N/A"/>
    <s v="N/A"/>
    <s v="N/A"/>
    <s v="N/A"/>
    <s v="N/A"/>
    <s v="N/A"/>
    <s v="N/A"/>
    <s v="N/A"/>
    <s v="N/A"/>
    <s v="N/A"/>
    <s v="N/A"/>
    <s v="N/A"/>
    <s v="N/A"/>
    <s v="ODS6 meta 6.4 "/>
    <n v="0"/>
    <n v="0"/>
    <n v="0"/>
    <n v="0"/>
    <n v="0"/>
    <n v="1"/>
    <n v="0"/>
    <n v="0"/>
    <x v="0"/>
    <n v="0"/>
    <n v="0"/>
    <n v="0"/>
    <n v="0"/>
    <n v="0"/>
    <n v="0"/>
    <n v="0"/>
    <n v="0"/>
    <s v="N/A"/>
    <s v="N/A"/>
    <s v="N/A"/>
    <s v="N/A"/>
    <n v="1"/>
    <n v="0"/>
    <s v="Na análise dos pedidos de outorga para irrigação são observados critérios mínimos de eficiência conforme o sistema de irrigação. Na análise específica de pedidos de outorga localizados em corpos hídricos sujeitos à escassez hídrica, objeto de Marcos Regulatórios, são observados critérios mais exigentes de eficiência. Em alguns casos, são inseridas condicionates visando ao aumento dessa eficiência."/>
    <s v="N/A"/>
  </r>
  <r>
    <x v="9"/>
    <x v="65"/>
    <n v="0"/>
    <n v="1"/>
    <n v="0"/>
    <s v="Condicionantes de outorga e capacitações para setores usuários sobre o uso eficiente da água "/>
    <x v="1"/>
    <x v="1"/>
    <s v="ANA"/>
    <s v="N/A"/>
    <s v="N/A"/>
    <s v="N/A"/>
    <s v="N/A"/>
    <s v="N/A"/>
    <s v="N/A"/>
    <s v="Política Nacional de Recursos Hídricos"/>
    <s v="N/A"/>
    <s v="N/A"/>
    <s v="N/A"/>
    <s v="N/A"/>
    <s v="N/A"/>
    <s v="N/A"/>
    <s v="N/A"/>
    <s v="N/A"/>
    <s v="N/A"/>
    <s v="N/A"/>
    <s v="N/A"/>
    <s v="N/A"/>
    <s v="N/A"/>
    <s v="N/A"/>
    <s v="ODS6 meta 6.4 "/>
    <n v="0"/>
    <n v="0"/>
    <n v="0"/>
    <n v="0"/>
    <n v="0"/>
    <n v="1"/>
    <n v="0"/>
    <n v="0"/>
    <x v="0"/>
    <n v="0"/>
    <n v="0"/>
    <n v="0"/>
    <n v="0"/>
    <n v="0"/>
    <n v="0"/>
    <n v="0"/>
    <n v="0"/>
    <s v="N/A"/>
    <s v="N/A"/>
    <s v="N/A"/>
    <s v="N/A"/>
    <n v="1"/>
    <n v="0"/>
    <s v="Na análise dos pedidos de outorga para irrigação são observados critérios mínimos de eficiência conforme o sistema de irrigação. Na análise específica de pedidos de outorga localizados em corpos hídricos sujeitos à escassez hídrica, objeto de Marcos Regulatórios, são observados critérios mais exigentes de eficiência. Em alguns casos, são inseridas condicionates visando ao aumento dessa eficiência. Está prevista a realização de capacitação para usuários de irrigação da bacia do rio São Marcos em 2020/2021/2022."/>
    <s v="N/A"/>
  </r>
  <r>
    <x v="9"/>
    <x v="66"/>
    <n v="1"/>
    <n v="0"/>
    <n v="1"/>
    <s v="Plano Nacional de Segurança Hídrica - PNSH"/>
    <x v="0"/>
    <x v="0"/>
    <s v="ANA, MDR"/>
    <n v="0"/>
    <n v="1"/>
    <n v="0"/>
    <s v="Todos"/>
    <s v="N/A"/>
    <s v="N/A"/>
    <s v="Política Nacional de Recursos Hídricos e Política Nacional de Irrigação"/>
    <n v="1"/>
    <n v="0"/>
    <n v="1"/>
    <n v="0"/>
    <n v="0"/>
    <n v="0"/>
    <n v="1"/>
    <n v="0"/>
    <n v="0"/>
    <n v="0"/>
    <n v="0"/>
    <n v="0"/>
    <n v="0"/>
    <n v="0"/>
    <s v="ODS 2 metas 2.3, e 2.4 _x000a_ODS 6 metas 6.4_x000a_ODS 12 meta 12.2"/>
    <n v="0"/>
    <n v="1"/>
    <n v="0"/>
    <n v="0"/>
    <n v="0"/>
    <n v="1"/>
    <n v="0"/>
    <n v="0"/>
    <x v="0"/>
    <n v="0"/>
    <n v="0"/>
    <n v="1"/>
    <n v="0"/>
    <n v="0"/>
    <n v="0"/>
    <n v="0"/>
    <n v="0"/>
    <s v="N/A"/>
    <s v="N/A"/>
    <s v="N/A"/>
    <s v="N/A"/>
    <n v="1"/>
    <n v="0"/>
    <s v="Essa iniciativa também está relacionada a Diretrizes de ação para o setor de ABASTECIMENTO URBANO_x000a_O Plano Nacional de Segurança Hídrica - PNSH assegura ao Brasil um planejamento integrado e consistente de infraestrutura hídrica com natureza estratégica e relevância regional, até o horizonte de 2035, para redução dos impactos de secas e cheias. Além das obras, também são identificados os estudos adicionais e projetos necessários para viabilizá-las, bem como as lacunas de conhecimento em áreas de baixa segurança hídrica, para as quais foram propostas ações específicas."/>
    <s v="ANA, MDR e Estados"/>
  </r>
  <r>
    <x v="9"/>
    <x v="67"/>
    <n v="0"/>
    <n v="0"/>
    <n v="1"/>
    <s v="Implementação do Programa Produtor de Água, por meio do apoio a projetos"/>
    <x v="1"/>
    <x v="1"/>
    <s v="ANA"/>
    <n v="0"/>
    <n v="1"/>
    <n v="0"/>
    <s v="BA, ES, MG, PA e SP"/>
    <n v="1570000"/>
    <s v="N/A"/>
    <s v="Política Nacional de Recursos Hídricos "/>
    <s v="N/A"/>
    <s v="N/A"/>
    <s v="N/A"/>
    <s v="N/A"/>
    <s v="N/A"/>
    <s v="N/A"/>
    <s v="N/A"/>
    <s v="N/A"/>
    <s v="N/A"/>
    <s v="N/A"/>
    <s v="N/A"/>
    <s v="N/A"/>
    <s v="N/A"/>
    <s v="N/A"/>
    <s v="ODS 6 meta 6.b e 6.6"/>
    <n v="0"/>
    <n v="0"/>
    <n v="0"/>
    <n v="0"/>
    <n v="0"/>
    <n v="1"/>
    <n v="0"/>
    <n v="0"/>
    <x v="0"/>
    <n v="0"/>
    <n v="0"/>
    <n v="0"/>
    <n v="0"/>
    <n v="0"/>
    <n v="0"/>
    <n v="0"/>
    <n v="0"/>
    <s v="N/A"/>
    <s v="N/A"/>
    <s v="N/A"/>
    <s v="N/A"/>
    <n v="1"/>
    <n v="0"/>
    <s v="Essa diretriz não cabe no grupo de diretrizes apontadas, mas sim no de QUALIDADE DE ÁGUA E MEIO AMBIENTE "/>
    <s v="O Programa Produtor de Água atua em parceria com prefeituras municipais, órgãos de assistência técnica e extensão rural, associação de produtores rurais, sindicatos, companhias de saneamento, instituições de ensino, pesquisa e extensão, ONGs, Comitês de Bacia, órgãos de gestão de recursos hídricos e meio ambiente, por exemplo."/>
  </r>
  <r>
    <x v="9"/>
    <x v="68"/>
    <s v="N/A"/>
    <s v="N/A"/>
    <s v="N/A"/>
    <s v="N/A"/>
    <x v="1"/>
    <x v="1"/>
    <s v="N/A"/>
    <s v="N/A"/>
    <s v="N/A"/>
    <s v="N/A"/>
    <s v="N/A"/>
    <s v="N/A"/>
    <s v="N/A"/>
    <s v="N/A"/>
    <s v="N/A"/>
    <s v="N/A"/>
    <s v="N/A"/>
    <s v="N/A"/>
    <s v="N/A"/>
    <s v="N/A"/>
    <s v="N/A"/>
    <s v="N/A"/>
    <s v="N/A"/>
    <s v="N/A"/>
    <s v="N/A"/>
    <s v="N/A"/>
    <s v="N/A"/>
    <s v="N/A"/>
    <s v="N/A"/>
    <s v="N/A"/>
    <s v="N/A"/>
    <s v="N/A"/>
    <s v="N/A"/>
    <s v="N/A"/>
    <s v="N/A"/>
    <s v="N/A"/>
    <s v="N/A"/>
    <x v="1"/>
    <s v="N/A"/>
    <s v="N/A"/>
    <s v="N/A"/>
    <s v="N/A"/>
    <s v="N/A"/>
    <s v="N/A"/>
    <s v="N/A"/>
    <s v="N/A"/>
    <s v="N/A"/>
    <s v="N/A"/>
    <s v="N/A"/>
    <s v="N/A"/>
    <s v="N/A"/>
    <s v="N/A"/>
    <s v="Não é competência da ANA."/>
    <s v="N/A"/>
  </r>
  <r>
    <x v="9"/>
    <x v="69"/>
    <n v="0"/>
    <n v="1"/>
    <n v="1"/>
    <s v="Realização de Processos de alocação negociada de água na região do Semiárido"/>
    <x v="1"/>
    <x v="1"/>
    <s v="ANA"/>
    <s v="N/A"/>
    <s v="N/A"/>
    <s v="N/A"/>
    <s v="N/A"/>
    <s v="N/A"/>
    <s v="N/A"/>
    <s v="Política Nacional de Recursos Hídricos "/>
    <s v="N/A"/>
    <s v="N/A"/>
    <s v="N/A"/>
    <s v="N/A"/>
    <s v="N/A"/>
    <s v="N/A"/>
    <s v="N/A"/>
    <s v="N/A"/>
    <s v="N/A"/>
    <s v="N/A"/>
    <s v="N/A"/>
    <s v="N/A"/>
    <s v="N/A"/>
    <s v="N/A"/>
    <s v="ODS 6 meta 6.1"/>
    <n v="0"/>
    <n v="0"/>
    <n v="0"/>
    <n v="0"/>
    <n v="0"/>
    <n v="1"/>
    <n v="0"/>
    <n v="0"/>
    <x v="0"/>
    <n v="0"/>
    <n v="0"/>
    <n v="0"/>
    <n v="0"/>
    <n v="0"/>
    <n v="0"/>
    <n v="0"/>
    <n v="0"/>
    <s v="N/A"/>
    <s v="N/A"/>
    <s v="N/A"/>
    <s v="N/A"/>
    <n v="0"/>
    <n v="1"/>
    <s v="As alocações de água tem sido realizadas anualmente em cerca de 40 sistemas hídricos locais, sendo que alguns contemplam também usos do setor de energia"/>
    <s v="N/A"/>
  </r>
  <r>
    <x v="9"/>
    <x v="70"/>
    <s v="N/A"/>
    <s v="N/A"/>
    <s v="N/A"/>
    <s v="N/A"/>
    <x v="1"/>
    <x v="1"/>
    <s v="N/A"/>
    <s v="N/A"/>
    <s v="N/A"/>
    <s v="N/A"/>
    <s v="N/A"/>
    <s v="N/A"/>
    <s v="N/A"/>
    <s v="N/A"/>
    <s v="N/A"/>
    <s v="N/A"/>
    <s v="N/A"/>
    <s v="N/A"/>
    <s v="N/A"/>
    <s v="N/A"/>
    <s v="N/A"/>
    <s v="N/A"/>
    <s v="N/A"/>
    <s v="N/A"/>
    <s v="N/A"/>
    <s v="N/A"/>
    <s v="N/A"/>
    <s v="N/A"/>
    <s v="N/A"/>
    <s v="N/A"/>
    <s v="N/A"/>
    <s v="N/A"/>
    <s v="N/A"/>
    <s v="N/A"/>
    <s v="N/A"/>
    <s v="N/A"/>
    <s v="N/A"/>
    <x v="1"/>
    <s v="N/A"/>
    <s v="N/A"/>
    <s v="N/A"/>
    <s v="N/A"/>
    <s v="N/A"/>
    <s v="N/A"/>
    <s v="N/A"/>
    <s v="N/A"/>
    <s v="N/A"/>
    <s v="N/A"/>
    <s v="N/A"/>
    <s v="N/A"/>
    <s v="N/A"/>
    <s v="N/A"/>
    <s v="Não é competência da ANA."/>
    <s v="N/A"/>
  </r>
  <r>
    <x v="9"/>
    <x v="71"/>
    <s v="N/A"/>
    <s v="N/A"/>
    <s v="N/A"/>
    <s v="N/A"/>
    <x v="1"/>
    <x v="1"/>
    <s v="N/A"/>
    <s v="N/A"/>
    <s v="N/A"/>
    <s v="N/A"/>
    <s v="N/A"/>
    <s v="N/A"/>
    <s v="N/A"/>
    <s v="N/A"/>
    <s v="N/A"/>
    <s v="N/A"/>
    <s v="N/A"/>
    <s v="N/A"/>
    <s v="N/A"/>
    <s v="N/A"/>
    <s v="N/A"/>
    <s v="N/A"/>
    <s v="N/A"/>
    <s v="N/A"/>
    <s v="N/A"/>
    <s v="N/A"/>
    <s v="N/A"/>
    <s v="N/A"/>
    <s v="N/A"/>
    <s v="N/A"/>
    <s v="N/A"/>
    <s v="N/A"/>
    <s v="N/A"/>
    <s v="N/A"/>
    <s v="N/A"/>
    <s v="N/A"/>
    <s v="N/A"/>
    <x v="1"/>
    <s v="N/A"/>
    <s v="N/A"/>
    <s v="N/A"/>
    <s v="N/A"/>
    <s v="N/A"/>
    <s v="N/A"/>
    <s v="N/A"/>
    <s v="N/A"/>
    <s v="N/A"/>
    <s v="N/A"/>
    <s v="N/A"/>
    <s v="N/A"/>
    <s v="N/A"/>
    <s v="N/A"/>
    <s v="Não é competência da ANA."/>
    <s v="N/A"/>
  </r>
  <r>
    <x v="9"/>
    <x v="72"/>
    <s v="N/A"/>
    <s v="N/A"/>
    <s v="N/A"/>
    <s v="N/A"/>
    <x v="1"/>
    <x v="1"/>
    <s v="N/A"/>
    <s v="N/A"/>
    <s v="N/A"/>
    <s v="N/A"/>
    <s v="N/A"/>
    <s v="N/A"/>
    <s v="N/A"/>
    <s v="N/A"/>
    <s v="N/A"/>
    <s v="N/A"/>
    <s v="N/A"/>
    <s v="N/A"/>
    <s v="N/A"/>
    <s v="N/A"/>
    <s v="N/A"/>
    <s v="N/A"/>
    <s v="N/A"/>
    <s v="N/A"/>
    <s v="N/A"/>
    <s v="N/A"/>
    <s v="N/A"/>
    <s v="N/A"/>
    <s v="N/A"/>
    <s v="N/A"/>
    <s v="N/A"/>
    <s v="N/A"/>
    <s v="N/A"/>
    <s v="N/A"/>
    <s v="N/A"/>
    <s v="N/A"/>
    <s v="N/A"/>
    <x v="1"/>
    <s v="N/A"/>
    <s v="N/A"/>
    <s v="N/A"/>
    <s v="N/A"/>
    <s v="N/A"/>
    <s v="N/A"/>
    <s v="N/A"/>
    <s v="N/A"/>
    <s v="N/A"/>
    <s v="N/A"/>
    <s v="N/A"/>
    <s v="N/A"/>
    <s v="N/A"/>
    <s v="N/A"/>
    <s v="Não é competência da ANA."/>
    <s v="N/A"/>
  </r>
  <r>
    <x v="9"/>
    <x v="73"/>
    <n v="1"/>
    <n v="1"/>
    <n v="0"/>
    <s v="Estudo “A Indústria na Bacia do Rio Paranapanema: uso da água e boas práticas”"/>
    <x v="0"/>
    <x v="0"/>
    <s v="ANA em articulação com o Comitê da Bacia "/>
    <n v="0"/>
    <n v="0"/>
    <n v="1"/>
    <s v="São Paulo e Paraná"/>
    <s v="N/A"/>
    <s v="N/A"/>
    <s v="Política Nacional de Recursos Hídricos e Politíca Nacional de Meio Ambiente"/>
    <n v="0"/>
    <n v="0"/>
    <n v="0"/>
    <n v="0"/>
    <n v="0"/>
    <n v="0"/>
    <n v="1"/>
    <n v="0"/>
    <n v="0"/>
    <n v="0"/>
    <n v="0"/>
    <n v="0"/>
    <n v="0"/>
    <n v="0"/>
    <s v="ODS 6 meta 6.4 "/>
    <n v="0"/>
    <n v="0"/>
    <n v="0"/>
    <n v="0"/>
    <n v="0"/>
    <n v="1"/>
    <n v="0"/>
    <n v="0"/>
    <x v="0"/>
    <n v="0"/>
    <n v="0"/>
    <n v="0"/>
    <n v="0"/>
    <n v="0"/>
    <n v="0"/>
    <n v="0"/>
    <n v="0"/>
    <s v="N/A"/>
    <s v="N/A"/>
    <s v="N/A"/>
    <s v="N/A"/>
    <n v="1"/>
    <n v="0"/>
    <s v="N/A"/>
    <s v="ANA, Órgãos Gestores de recursos hídricos e de meio ambiente, Comitê Paranapanema e Comitês Afluentes e Setor Industrial da Bacia"/>
  </r>
  <r>
    <x v="9"/>
    <x v="74"/>
    <n v="0"/>
    <n v="0"/>
    <n v="1"/>
    <s v="Estudo “A Indústria na Bacia do Rio Paranapanema: uso da água e boas práticas”"/>
    <x v="0"/>
    <x v="0"/>
    <s v="ANA em articulação com o Comitê da Bacia "/>
    <n v="0"/>
    <n v="0"/>
    <n v="1"/>
    <s v="São Paulo e Paraná"/>
    <s v="N/A"/>
    <s v="N/A"/>
    <s v="Política Nacional de Recursos Hídricos e Politíca Nacional de Meio Ambiente"/>
    <n v="0"/>
    <n v="0"/>
    <n v="0"/>
    <n v="0"/>
    <n v="0"/>
    <n v="0"/>
    <n v="0"/>
    <n v="1"/>
    <n v="0"/>
    <n v="0"/>
    <n v="0"/>
    <n v="0"/>
    <n v="0"/>
    <n v="0"/>
    <s v="ODS 6 meta 6.5"/>
    <n v="0"/>
    <n v="0"/>
    <n v="0"/>
    <n v="0"/>
    <n v="0"/>
    <n v="1"/>
    <n v="0"/>
    <n v="0"/>
    <x v="0"/>
    <n v="0"/>
    <n v="0"/>
    <n v="0"/>
    <n v="0"/>
    <n v="0"/>
    <n v="0"/>
    <n v="0"/>
    <n v="0"/>
    <s v="N/A"/>
    <s v="N/A"/>
    <s v="N/A"/>
    <s v="N/A"/>
    <n v="1"/>
    <n v="0"/>
    <s v="Ação não prevista mas correspondente com a diretriz"/>
    <s v="ANA, Órgãos Gestores de recursos hídricos e de meio ambiente, Comitê Paranapanema e Comitês Afluentes e Setor Industrial da Bacia"/>
  </r>
  <r>
    <x v="9"/>
    <x v="75"/>
    <n v="0"/>
    <n v="0"/>
    <n v="1"/>
    <s v="Condicionantes de outorga "/>
    <x v="1"/>
    <x v="1"/>
    <s v="ANA"/>
    <s v="N/A"/>
    <s v="N/A"/>
    <s v="N/A"/>
    <s v="N/A"/>
    <s v="N/A"/>
    <s v="N/A"/>
    <s v="Política Nacional de Recursos Hídricos"/>
    <s v="N/A"/>
    <s v="N/A"/>
    <s v="N/A"/>
    <s v="N/A"/>
    <s v="N/A"/>
    <s v="N/A"/>
    <s v="N/A"/>
    <s v="N/A"/>
    <s v="N/A"/>
    <s v="N/A"/>
    <s v="N/A"/>
    <s v="N/A"/>
    <s v="N/A"/>
    <s v="N/A"/>
    <s v="ODS 6 meta 6.1 e 6.3 "/>
    <n v="0"/>
    <n v="0"/>
    <n v="0"/>
    <n v="0"/>
    <n v="0"/>
    <n v="1"/>
    <n v="0"/>
    <n v="0"/>
    <x v="0"/>
    <n v="0"/>
    <n v="0"/>
    <n v="0"/>
    <n v="0"/>
    <n v="0"/>
    <n v="0"/>
    <n v="0"/>
    <n v="0"/>
    <s v="N/A"/>
    <s v="N/A"/>
    <s v="N/A"/>
    <s v="N/A"/>
    <n v="0"/>
    <n v="1"/>
    <s v="Na análise de todos os pedidos de outorga para indústria são observados critérios mínimos de eficiência conforme a tipologia da atividade. "/>
    <s v="N/A"/>
  </r>
  <r>
    <x v="9"/>
    <x v="76"/>
    <n v="0"/>
    <n v="0"/>
    <n v="1"/>
    <s v="Monitor de Secas do Brasil"/>
    <x v="1"/>
    <x v="1"/>
    <s v="ANA, INMET, INPE, MDR, UFC, ADASA, AESA, AGERH, APAC, CESAN, COGERH, DEFESA CIVIL ES, DEFESA CIVIL TO, DRHS/SEMA RS, EMPARN, EMATERCE, EPAGRI, FUNCEME, IAT, IGAM, IMASUL, INCAPER, INEA, INEMA, IPA, SEMA/SDS SC, SEMAGRO MS, SEMAD GO, SEMARH AL, SEMAR PI, SEMARH RN, SEDURBS SE, SEMARH TO, SIMEPAR, UEMA"/>
    <n v="0"/>
    <n v="0"/>
    <n v="1"/>
    <s v="AL, BA, CE, MA, PB, PE, PI, RN, SE, MG, ES, RJ, TO, GO, DF, MS, PR, SC, RS, SP (implantado ou em implantação); MT, AC, AP, AM, PA, RO, RR (previsto até 2023)"/>
    <s v="N/A"/>
    <s v="N/A"/>
    <s v="Política Nacional de Recursos Hídricos, Política Nacional de Proteção e Defesa Civil"/>
    <n v="1"/>
    <n v="0"/>
    <n v="0"/>
    <n v="0"/>
    <n v="0"/>
    <n v="1"/>
    <n v="0"/>
    <n v="0"/>
    <n v="0"/>
    <n v="0"/>
    <n v="0"/>
    <n v="0"/>
    <n v="0"/>
    <n v="0"/>
    <s v="N/A"/>
    <s v="N/A"/>
    <s v="N/A"/>
    <s v="N/A"/>
    <s v="N/A"/>
    <s v="N/A"/>
    <s v="N/A"/>
    <s v="N/A"/>
    <s v="N/A"/>
    <x v="1"/>
    <s v="N/A"/>
    <s v="N/A"/>
    <s v="N/A"/>
    <s v="N/A"/>
    <s v="N/A"/>
    <s v="N/A"/>
    <s v="N/A"/>
    <s v="N/A"/>
    <s v="N/A"/>
    <s v="N/A"/>
    <s v="N/A"/>
    <s v="N/A"/>
    <n v="1"/>
    <n v="0"/>
    <s v="Ação não prevista mas correspondente com a diretriz"/>
    <s v="INMET, INPE, MDR, UFC"/>
  </r>
  <r>
    <x v="9"/>
    <x v="77"/>
    <n v="0"/>
    <n v="0"/>
    <n v="1"/>
    <s v="Implementação do Programa Nacional de Avaliação da Qualidade das Águas - PNQA e do Programa de Estímulo à Divulgação de Dados de Qualidade de Água - QUALIÁGUA"/>
    <x v="1"/>
    <x v="1"/>
    <s v="ANA e órgãos estaduais de meio ambiente e de gestão de recursos hídricos que aderiram ao Programa"/>
    <n v="0"/>
    <n v="1"/>
    <n v="0"/>
    <s v="Todos Estados da Federção"/>
    <s v="N/A"/>
    <s v="N/A"/>
    <s v="Política Nacional de Recursos Hídricos"/>
    <n v="1"/>
    <n v="0"/>
    <n v="0"/>
    <n v="1"/>
    <n v="1"/>
    <n v="0"/>
    <n v="1"/>
    <n v="1"/>
    <n v="0"/>
    <n v="0"/>
    <n v="0"/>
    <n v="1"/>
    <n v="1"/>
    <n v="0"/>
    <s v="ODS6 meta 6.1 e 6.3"/>
    <n v="0"/>
    <n v="0"/>
    <n v="0"/>
    <n v="0"/>
    <n v="0"/>
    <n v="1"/>
    <n v="0"/>
    <n v="0"/>
    <x v="0"/>
    <n v="0"/>
    <n v="0"/>
    <n v="0"/>
    <n v="0"/>
    <n v="0"/>
    <n v="0"/>
    <n v="0"/>
    <n v="0"/>
    <s v="N/A"/>
    <s v="N/A"/>
    <s v="N/A"/>
    <s v="N/A"/>
    <n v="1"/>
    <n v="0"/>
    <s v="O PNQA visa a ampliar o conhecimento sobre a qualidade das águas superficiais no Brasil, de forma a orientar a elaboração de políticas públicas para a recuperação da qualidade ambiental em corpos d'agua interiores, contribuindo assim com a gestão sustentável dos recursos hídricos. E o QUALIÁGUA visa contribuir para que os órgãos estaduais gestores de recursos hídricos e meio ambiente realizem o monitoramento sistemático da qualidade das águas e deem publicidade aos dados gerados, provendo, assim, a implementação da Rede Nacional de Monitoramento da Qualidade das Águas - RNQA no âmbito do Programa Nacional de Avaliação da Qualidade das Águas - PNQA. (http://portalpnqa.ana.gov.br/)"/>
    <s v="Órgãos estaduais gestores de recursos hídricos e de meio ambiente"/>
  </r>
  <r>
    <x v="9"/>
    <x v="78"/>
    <s v="N/A"/>
    <s v="N/A"/>
    <s v="N/A"/>
    <s v="N/A"/>
    <x v="1"/>
    <x v="1"/>
    <s v="N/A"/>
    <s v="N/A"/>
    <s v="N/A"/>
    <s v="N/A"/>
    <s v="N/A"/>
    <s v="N/A"/>
    <s v="N/A"/>
    <s v="N/A"/>
    <s v="N/A"/>
    <s v="N/A"/>
    <s v="N/A"/>
    <s v="N/A"/>
    <s v="N/A"/>
    <s v="N/A"/>
    <s v="N/A"/>
    <s v="N/A"/>
    <s v="N/A"/>
    <s v="N/A"/>
    <s v="N/A"/>
    <s v="N/A"/>
    <s v="N/A"/>
    <s v="N/A"/>
    <s v="N/A"/>
    <s v="N/A"/>
    <s v="N/A"/>
    <s v="N/A"/>
    <s v="N/A"/>
    <s v="N/A"/>
    <s v="N/A"/>
    <s v="N/A"/>
    <s v="N/A"/>
    <x v="1"/>
    <s v="N/A"/>
    <s v="N/A"/>
    <s v="N/A"/>
    <s v="N/A"/>
    <s v="N/A"/>
    <s v="N/A"/>
    <s v="N/A"/>
    <s v="N/A"/>
    <s v="N/A"/>
    <s v="N/A"/>
    <s v="N/A"/>
    <s v="N/A"/>
    <s v="N/A"/>
    <s v="N/A"/>
    <s v="Não é competência da ANA."/>
    <s v="N/A"/>
  </r>
  <r>
    <x v="9"/>
    <x v="79"/>
    <n v="0"/>
    <n v="0"/>
    <n v="1"/>
    <s v="Condicionantes de Outorgas de lançamento (condicionantes para que os outorgantes melhorem seus índices)"/>
    <x v="1"/>
    <x v="1"/>
    <s v="ANA"/>
    <s v="N/A"/>
    <s v="N/A"/>
    <s v="N/A"/>
    <s v="N/A"/>
    <s v="N/A"/>
    <s v="N/A"/>
    <s v="Política Nacional de Recursos Hídricos"/>
    <s v="N/A"/>
    <s v="N/A"/>
    <s v="N/A"/>
    <s v="N/A"/>
    <s v="N/A"/>
    <s v="N/A"/>
    <s v="N/A"/>
    <s v="N/A"/>
    <s v="N/A"/>
    <s v="N/A"/>
    <s v="N/A"/>
    <s v="N/A"/>
    <s v="N/A"/>
    <s v="N/A"/>
    <s v="ODS 6 meta 6.3 "/>
    <n v="0"/>
    <n v="0"/>
    <n v="0"/>
    <n v="0"/>
    <n v="0"/>
    <n v="1"/>
    <n v="0"/>
    <n v="0"/>
    <x v="0"/>
    <n v="0"/>
    <n v="0"/>
    <n v="0"/>
    <n v="0"/>
    <n v="0"/>
    <n v="0"/>
    <n v="0"/>
    <n v="0"/>
    <s v="N/A"/>
    <s v="N/A"/>
    <s v="N/A"/>
    <s v="N/A"/>
    <n v="0"/>
    <n v="1"/>
    <s v="Na análise dos pedidos de outorga para lançamento de efluentes domésticos é observada uma eficiência mínima de remoção de DBO, bem como a capacidade de assimilação do corpo dágua. Em alguns casos, são inseridas condicionates visando ao aumento dessa eficiência."/>
    <s v="N/A"/>
  </r>
  <r>
    <x v="9"/>
    <x v="80"/>
    <n v="0"/>
    <n v="0"/>
    <n v="1"/>
    <s v="Atlas Esgotos"/>
    <x v="0"/>
    <x v="0"/>
    <s v="ANA"/>
    <n v="0"/>
    <n v="1"/>
    <n v="0"/>
    <s v="Todos"/>
    <s v="N/A"/>
    <s v="N/A"/>
    <s v="Política Nacional de Recursos Hídricos e Politíca Nacional de Meio Ambiente"/>
    <n v="0"/>
    <n v="0"/>
    <n v="0"/>
    <n v="0"/>
    <n v="1"/>
    <n v="0"/>
    <n v="0"/>
    <n v="0"/>
    <n v="0"/>
    <n v="0"/>
    <n v="0"/>
    <n v="0"/>
    <n v="1"/>
    <n v="0"/>
    <s v="ODS 6 metas 6.2 e 6.3 "/>
    <n v="0"/>
    <n v="0"/>
    <n v="0"/>
    <n v="0"/>
    <n v="0"/>
    <n v="1"/>
    <n v="0"/>
    <n v="0"/>
    <x v="0"/>
    <n v="0"/>
    <n v="0"/>
    <n v="0"/>
    <n v="0"/>
    <n v="0"/>
    <n v="0"/>
    <n v="0"/>
    <n v="0"/>
    <s v="N/A"/>
    <s v="N/A"/>
    <s v="N/A"/>
    <s v="N/A"/>
    <n v="1"/>
    <n v="0"/>
    <s v="N/A"/>
    <s v="ANA,  MDR,  Prestadores  e Estados"/>
  </r>
  <r>
    <x v="9"/>
    <x v="81"/>
    <n v="1"/>
    <n v="0"/>
    <n v="1"/>
    <s v="Duas iniciativas: i) Elaboração e Publicação do &quot;Caderno de Enquadramento de Recursos Hídricos&quot;; e ii) &quot;Estudo de Aplicação de Modelos Hidrodinâmicos e de Qualidade de Água, como apoio à Tomada de Decisões em Proposta de Enquadramento, nos Rios Paranapanema e Itararé, integrados aos reservatórios presentes em suas calhas."/>
    <x v="1"/>
    <x v="1"/>
    <s v="ANA"/>
    <n v="0"/>
    <n v="0"/>
    <n v="1"/>
    <s v="São Paulo e Paraná (para a iniciativa ii) e Todos para a Iniciativa i"/>
    <s v="N/A"/>
    <s v="N/A"/>
    <s v="Política Nacional de Recursos Hídricos e Politíca Nacional de Meio Ambiente"/>
    <s v="N/A"/>
    <s v="N/A"/>
    <s v="N/A"/>
    <s v="N/A"/>
    <s v="N/A"/>
    <s v="N/A"/>
    <s v="N/A"/>
    <s v="N/A"/>
    <s v="N/A"/>
    <s v="N/A"/>
    <s v="N/A"/>
    <s v="N/A"/>
    <s v="N/A"/>
    <s v="N/A"/>
    <s v="ODS 6 meta 6.4 "/>
    <n v="0"/>
    <n v="0"/>
    <n v="0"/>
    <n v="0"/>
    <n v="0"/>
    <n v="1"/>
    <n v="0"/>
    <n v="0"/>
    <x v="0"/>
    <n v="0"/>
    <n v="0"/>
    <n v="0"/>
    <n v="0"/>
    <n v="0"/>
    <n v="0"/>
    <n v="0"/>
    <n v="0"/>
    <s v="N/A"/>
    <s v="N/A"/>
    <s v="N/A"/>
    <s v="N/A"/>
    <n v="1"/>
    <n v="0"/>
    <s v="A iniciativa i foi realizada, enquanto que a ii está em andamento."/>
    <s v="ANA, Estados, Universidade Federal do Paraná (UFPR), Comitê Paranapanema e Comitês Afluentes"/>
  </r>
  <r>
    <x v="9"/>
    <x v="82"/>
    <n v="0"/>
    <n v="0"/>
    <n v="1"/>
    <s v="Implementação do Programa Produtor de Água, por meio do apoio a projetos"/>
    <x v="1"/>
    <x v="1"/>
    <s v="ANA "/>
    <n v="0"/>
    <n v="1"/>
    <n v="0"/>
    <s v="BA, ES, MG, PA e SP"/>
    <n v="1570000"/>
    <s v="N/A"/>
    <s v="Política Nacional de Recursos Hídricos "/>
    <s v="N/A"/>
    <s v="N/A"/>
    <s v="N/A"/>
    <s v="N/A"/>
    <s v="N/A"/>
    <s v="N/A"/>
    <s v="N/A"/>
    <s v="N/A"/>
    <s v="N/A"/>
    <s v="N/A"/>
    <s v="N/A"/>
    <s v="N/A"/>
    <s v="N/A"/>
    <s v="N/A"/>
    <s v="ODS 6 meta 6.b e 6.6"/>
    <n v="0"/>
    <n v="0"/>
    <n v="0"/>
    <n v="0"/>
    <n v="0"/>
    <n v="1"/>
    <n v="0"/>
    <n v="0"/>
    <x v="0"/>
    <n v="0"/>
    <n v="0"/>
    <n v="0"/>
    <n v="0"/>
    <n v="0"/>
    <n v="0"/>
    <n v="0"/>
    <n v="0"/>
    <s v="N/A"/>
    <s v="N/A"/>
    <s v="N/A"/>
    <s v="N/A"/>
    <n v="1"/>
    <n v="0"/>
    <s v="Ação não prevista mas correspondente com a diretriz"/>
    <s v="O Programa Produtor de Água atua em parceria com prefeituras municipais, órgãos de assistência técnica e extensão rural, associação de produtores rurais, sindicatos, companhias de saneamento, instituições de ensino, pesquisa e extensão, ONGs, Comitês de Bacia, órgãos de gestão de recursos hídricos e meio ambiente, por exemplo."/>
  </r>
  <r>
    <x v="9"/>
    <x v="83"/>
    <n v="0"/>
    <n v="1"/>
    <n v="1"/>
    <s v="Ações para fortalecimento das salas de situação dos estados e do DNOCS"/>
    <x v="0"/>
    <x v="0"/>
    <s v="ANA e órgãos estaduais"/>
    <n v="1"/>
    <n v="0"/>
    <n v="0"/>
    <s v="todos os estados e DF"/>
    <s v="N/A"/>
    <s v="N/A"/>
    <s v="Política Nacional de Recursos Hídricos, Política Nacional de Proteção e Defesa Civil"/>
    <n v="0"/>
    <n v="0"/>
    <n v="0"/>
    <n v="0"/>
    <n v="0"/>
    <n v="1"/>
    <n v="0"/>
    <n v="0"/>
    <n v="0"/>
    <n v="0"/>
    <n v="0"/>
    <n v="0"/>
    <n v="0"/>
    <n v="0"/>
    <s v="ODS6 meta 6.5 "/>
    <n v="0"/>
    <n v="0"/>
    <n v="0"/>
    <n v="0"/>
    <n v="0"/>
    <n v="1"/>
    <n v="0"/>
    <n v="0"/>
    <x v="0"/>
    <n v="0"/>
    <n v="0"/>
    <n v="0"/>
    <n v="0"/>
    <n v="0"/>
    <n v="0"/>
    <n v="0"/>
    <n v="0"/>
    <s v="Marco de Sendai para a Redução do Risco de Desastres"/>
    <s v="N/A"/>
    <s v="N/A"/>
    <s v="N/A"/>
    <n v="1"/>
    <n v="0"/>
    <s v="A ANA apoiou a implantação de salas de situação nos estados e atualmente acompanha o funcionamento e a melhoria de seus produtos, bem como fornece capacitação aos profissionais que nelas trabalham, além de modernizar os equipamentos utilizados. As Salas de Situação Estaduais  funcionam como centros de gestão de situações críticas, coordenadas pelo órgão gestor de recursos hídricos do estado, onde podem estar presentes também representantes do instituto de meteorologia local e da Defesa Civil estadual."/>
    <s v="N/A"/>
  </r>
  <r>
    <x v="9"/>
    <x v="84"/>
    <n v="0"/>
    <n v="1"/>
    <n v="0"/>
    <s v="Plano Nacional de Segurança Hídrica - PNSH"/>
    <x v="0"/>
    <x v="0"/>
    <s v="ANA, MDR"/>
    <n v="0"/>
    <n v="1"/>
    <n v="0"/>
    <s v="Todos"/>
    <s v="N/A"/>
    <s v="N/A"/>
    <s v="Política Nacional de Recursos Hídricos e Política Nacional de Irrigação"/>
    <n v="1"/>
    <n v="0"/>
    <n v="1"/>
    <n v="0"/>
    <n v="0"/>
    <n v="0"/>
    <n v="1"/>
    <n v="0"/>
    <n v="0"/>
    <n v="0"/>
    <n v="0"/>
    <n v="0"/>
    <n v="0"/>
    <n v="0"/>
    <s v="ODS 2 metas 2.3, e 2.4 _x000a_ODS 6 metas 6.4_x000a_ODS 12 meta 12.2"/>
    <n v="0"/>
    <n v="1"/>
    <n v="0"/>
    <n v="0"/>
    <n v="0"/>
    <n v="1"/>
    <n v="0"/>
    <n v="0"/>
    <x v="0"/>
    <n v="0"/>
    <n v="0"/>
    <n v="1"/>
    <n v="0"/>
    <n v="0"/>
    <n v="0"/>
    <n v="0"/>
    <n v="0"/>
    <s v="N/A"/>
    <s v="N/A"/>
    <s v="N/A"/>
    <s v="N/A"/>
    <n v="1"/>
    <n v="0"/>
    <s v="Ação não prevista mas correspondente com a diretriz"/>
    <s v="ANA, MDR e Estados"/>
  </r>
  <r>
    <x v="9"/>
    <x v="85"/>
    <n v="0"/>
    <n v="1"/>
    <n v="0"/>
    <s v="Ações para fortalecimento das salas de situação dos estados "/>
    <x v="0"/>
    <x v="0"/>
    <s v="ANA, DNOCS e órgãos estaduais"/>
    <n v="1"/>
    <n v="0"/>
    <n v="0"/>
    <s v="todos os estados e DF"/>
    <s v="N/A"/>
    <s v="N/A"/>
    <s v="Política Nacional de Recursos Hídricos, Política Nacional de Proteção e Defesa Civil"/>
    <n v="0"/>
    <n v="0"/>
    <n v="0"/>
    <n v="0"/>
    <n v="0"/>
    <n v="1"/>
    <n v="0"/>
    <n v="0"/>
    <n v="0"/>
    <n v="0"/>
    <n v="0"/>
    <n v="0"/>
    <n v="0"/>
    <n v="0"/>
    <s v="ODS6 meta 6.5 "/>
    <n v="0"/>
    <n v="0"/>
    <n v="0"/>
    <n v="0"/>
    <n v="0"/>
    <n v="1"/>
    <n v="0"/>
    <n v="0"/>
    <x v="0"/>
    <n v="0"/>
    <n v="0"/>
    <n v="0"/>
    <n v="0"/>
    <n v="0"/>
    <n v="0"/>
    <n v="0"/>
    <n v="0"/>
    <s v="Marco de Sendai para a Redução do Risco de Desastres"/>
    <s v="N/A"/>
    <s v="N/A"/>
    <s v="N/A"/>
    <n v="1"/>
    <n v="0"/>
    <s v="A ANA apoiou a implantação de salas de situação nos estados e atualmente acompanha o funcionamento e a melhoria de seus produtos. As Salas de Situação Estaduais  funcionam como centros de gestão de situações críticas, coordenadas pelo órgão gestor de recursos hídricos do estado, onde podem estar presentes também representantes do instituto de meteorologia local e da Defesa Civil estadual."/>
    <s v="N/A"/>
  </r>
  <r>
    <x v="9"/>
    <x v="85"/>
    <n v="0"/>
    <n v="1"/>
    <n v="0"/>
    <s v="Programa PROGESTÃO, PROCOMITÊS e projeto Ferramentas de Gestão."/>
    <x v="0"/>
    <x v="0"/>
    <s v="ANA "/>
    <n v="0"/>
    <n v="0"/>
    <n v="1"/>
    <s v="PROGESTÃO: Todos os estados com exceção do Rio de Janeiro. _x000a__x000a_PROCOMITÊS: 19 estados e o Distrito Federal_x000a__x000a_Ferramentas de Gestão: 18 estados"/>
    <s v="N/A"/>
    <s v="N/A"/>
    <s v="Política Nacional de Recursos Hídricos"/>
    <n v="0"/>
    <n v="0"/>
    <n v="0"/>
    <n v="0"/>
    <n v="0"/>
    <n v="1"/>
    <n v="0"/>
    <n v="0"/>
    <n v="0"/>
    <n v="0"/>
    <n v="0"/>
    <n v="0"/>
    <n v="0"/>
    <n v="0"/>
    <s v="ODS 6 meta 6.5 "/>
    <n v="0"/>
    <n v="0"/>
    <n v="0"/>
    <n v="0"/>
    <n v="0"/>
    <n v="1"/>
    <n v="0"/>
    <n v="0"/>
    <x v="0"/>
    <n v="0"/>
    <n v="0"/>
    <n v="0"/>
    <n v="0"/>
    <n v="0"/>
    <n v="0"/>
    <n v="0"/>
    <n v="0"/>
    <s v="N/A"/>
    <s v="N/A"/>
    <s v="N/A"/>
    <s v="N/A"/>
    <n v="1"/>
    <n v="0"/>
    <s v="O PROGESTÃO é um programa de incentivo financeiro aos sistemas estaduais para aplicação exclusiva em ações de fortalecimento institucional e de gerenciamento de recursos hídricos. (http://progestao.ana.gov.br). _x000a__x000a_O PROCOMITÊS é um programa de incentivo financeiro para aplicação no aprimoramento dos comitês de bacias hidrográficas dos estados e Distrito Federal. (https://www.ana.gov.br/programas-e-projetos/procomites)_x000a__x000a_O Ferramentas de Gestão tem por objetivo apoiar os órgãos gestores estaduais a desenvolver ou aperfeiçoar ferramentas inovadoras para a gestão de recursos hídricos nos estados._x000a_"/>
    <s v="PROGESTÃO: Os órgãos dos sistemas estaduais de gerenciamento de recursos hídricos incluindo, órgãos gestores e conselhos estaduais de recursos hídricos._x000a__x000a_Ferramentas de Gestão: IPEA e Órgãos Gestores de Recursos Hídricos"/>
  </r>
  <r>
    <x v="9"/>
    <x v="86"/>
    <n v="1"/>
    <n v="0"/>
    <n v="0"/>
    <s v="Publicação de editais em conjunto com o CNPq    e    a  CAPES, contemplando linhas de pesquisas na área temática de Adaptação à Mudança do Clima e Recursos Hídricos; "/>
    <x v="0"/>
    <x v="0"/>
    <s v="N/A"/>
    <s v="N/A"/>
    <s v="N/A"/>
    <s v="N/A"/>
    <s v="N/A"/>
    <s v="N/A"/>
    <s v="N/A"/>
    <s v="N/A"/>
    <s v="N/A"/>
    <s v="N/A"/>
    <s v="N/A"/>
    <s v="N/A"/>
    <s v="N/A"/>
    <s v="N/A"/>
    <s v="N/A"/>
    <s v="N/A"/>
    <s v="N/A"/>
    <s v="N/A"/>
    <s v="N/A"/>
    <s v="N/A"/>
    <s v="N/A"/>
    <s v="N/A"/>
    <s v="N/A"/>
    <s v="N/A"/>
    <s v="N/A"/>
    <s v="N/A"/>
    <s v="N/A"/>
    <s v="N/A"/>
    <s v="N/A"/>
    <s v="N/A"/>
    <s v="N/A"/>
    <x v="1"/>
    <s v="N/A"/>
    <s v="N/A"/>
    <s v="N/A"/>
    <s v="N/A"/>
    <s v="N/A"/>
    <s v="N/A"/>
    <s v="N/A"/>
    <s v="N/A"/>
    <s v="N/A"/>
    <s v="N/A"/>
    <s v="N/A"/>
    <s v="N/A"/>
    <n v="1"/>
    <n v="0"/>
    <s v="Esta iniciativa está abordada na meta 3.10"/>
    <s v="N/A"/>
  </r>
  <r>
    <x v="9"/>
    <x v="87"/>
    <n v="1"/>
    <n v="0"/>
    <n v="0"/>
    <s v="Investimentos na Rede Hidrometeorológica Nacional - RHN; Desenvolvimento da Rede Hidrometeorológica Nacional de Referência - RHNR."/>
    <x v="1"/>
    <x v="1"/>
    <s v="ANA"/>
    <n v="0"/>
    <n v="1"/>
    <n v="0"/>
    <s v="Todos Estados da Federção"/>
    <s v="N/A"/>
    <s v="N/A"/>
    <s v="Política Nacional de Recursos Hídricos"/>
    <n v="1"/>
    <n v="0"/>
    <n v="0"/>
    <n v="1"/>
    <n v="1"/>
    <n v="1"/>
    <n v="1"/>
    <n v="1"/>
    <n v="0"/>
    <n v="0"/>
    <n v="0"/>
    <n v="1"/>
    <n v="1"/>
    <n v="0"/>
    <s v="ODS meta 6.5"/>
    <n v="0"/>
    <n v="0"/>
    <n v="0"/>
    <n v="0"/>
    <n v="0"/>
    <n v="1"/>
    <n v="0"/>
    <n v="0"/>
    <x v="0"/>
    <n v="0"/>
    <n v="0"/>
    <n v="0"/>
    <n v="0"/>
    <n v="0"/>
    <n v="0"/>
    <n v="0"/>
    <n v="0"/>
    <s v="Memorando de Entendimentos BR-20.0000 firmado entre a ANA, o Serviço Geológico do Brasil - CPRM e o Serviço Geológico dos Estados Unidos - USGS"/>
    <s v="N/A"/>
    <s v="N/A"/>
    <s v="N/A"/>
    <n v="1"/>
    <n v="0"/>
    <s v="A cooperação promovida entre a ANA, a CPRM e o USGS no âmbito do Memorando de Entendimentos visa principalmente a troca de experiências, a capacitação de recursos humanos, o planejamento da modernização da RHN e o desenvolvimento da RHNR."/>
    <s v="CPRM"/>
  </r>
  <r>
    <x v="9"/>
    <x v="88"/>
    <n v="1"/>
    <n v="0"/>
    <n v="0"/>
    <s v="Planejamento da Rede Hidrometeorológica Nacional; Estabelecimento de padrões para coleta, tratamento e publicação dos dados hidrometeorológicos; Modernização da instrumentação de coleta e transmissão de dados; Modernização da estrutura de armazenamento e publicação os dados; Realização de ensaios interlaboratorais para garantir a padronização dos dados de qualidade da água; Expansão da rede de monitoramento dos empreendimentos hidrelétricos."/>
    <x v="0"/>
    <x v="0"/>
    <s v="ANA"/>
    <n v="0"/>
    <n v="1"/>
    <n v="0"/>
    <s v=" Todos Estados da Federção"/>
    <s v="N/A"/>
    <s v="N/A"/>
    <s v="Política Nacional de Recursos Hídricos"/>
    <n v="1"/>
    <n v="0"/>
    <n v="0"/>
    <n v="1"/>
    <n v="1"/>
    <n v="1"/>
    <n v="1"/>
    <n v="1"/>
    <n v="0"/>
    <n v="0"/>
    <n v="0"/>
    <n v="1"/>
    <n v="1"/>
    <n v="0"/>
    <s v="N/A"/>
    <s v="N/A"/>
    <s v="N/A"/>
    <s v="N/A"/>
    <s v="N/A"/>
    <s v="N/A"/>
    <s v="N/A"/>
    <s v="N/A"/>
    <s v="N/A"/>
    <x v="1"/>
    <s v="N/A"/>
    <s v="N/A"/>
    <s v="N/A"/>
    <s v="N/A"/>
    <s v="N/A"/>
    <s v="N/A"/>
    <s v="N/A"/>
    <s v="N/A"/>
    <s v="N/A"/>
    <s v="N/A"/>
    <s v="N/A"/>
    <s v="N/A"/>
    <n v="1"/>
    <n v="0"/>
    <s v="O planejamento e a modernização da RHN contribuem para a adequação do monitoramento hidrometeorológico às demandas da gestão de recursos hídricos, especialmente em termos de resoluções temporal e espacial, tempo de atualização das informações, padronização dos dados e da operação da rede."/>
    <s v="CPRM; Agência Nacional de Energia Elétrica - ANEEL"/>
  </r>
  <r>
    <x v="9"/>
    <x v="89"/>
    <n v="0"/>
    <n v="0"/>
    <n v="1"/>
    <s v="Abertura de editais em conjunto com o CNPq e a CAPES, contemplando linhas de pesquisas na área temática de Adaptação à Mudança do Clima; "/>
    <x v="0"/>
    <x v="0"/>
    <s v="N/A"/>
    <s v="N/A"/>
    <s v="N/A"/>
    <s v="N/A"/>
    <s v="N/A"/>
    <s v="N/A"/>
    <s v="N/A"/>
    <s v="N/A"/>
    <s v="N/A"/>
    <s v="N/A"/>
    <s v="N/A"/>
    <s v="N/A"/>
    <s v="N/A"/>
    <s v="N/A"/>
    <s v="N/A"/>
    <s v="N/A"/>
    <s v="N/A"/>
    <s v="N/A"/>
    <s v="N/A"/>
    <s v="N/A"/>
    <s v="N/A"/>
    <s v="N/A"/>
    <s v="N/A"/>
    <s v="N/A"/>
    <s v="N/A"/>
    <s v="N/A"/>
    <s v="N/A"/>
    <s v="N/A"/>
    <s v="N/A"/>
    <s v="N/A"/>
    <s v="N/A"/>
    <x v="1"/>
    <s v="N/A"/>
    <s v="N/A"/>
    <s v="N/A"/>
    <s v="N/A"/>
    <s v="N/A"/>
    <s v="N/A"/>
    <s v="N/A"/>
    <s v="N/A"/>
    <s v="N/A"/>
    <s v="N/A"/>
    <s v="N/A"/>
    <s v="N/A"/>
    <n v="1"/>
    <n v="0"/>
    <s v="Esta iniciativa está abordada na meta 3.10_x000a_Ação não prevista mas correspondente com a diretriz"/>
    <s v="N/A"/>
  </r>
  <r>
    <x v="9"/>
    <x v="90"/>
    <n v="1"/>
    <n v="1"/>
    <n v="0"/>
    <s v="Monitor de Secas do Brasil"/>
    <x v="1"/>
    <x v="1"/>
    <s v="ANA, INMET, INPE, MDR, UFC, ADASA, AESA, AGERH, APAC, CESAN, COGERH, DEFESA CIVIL ES, DEFESA CIVIL TO, DRHS/SEMA RS, EMPARN, EMATERCE, EPAGRI, FUNCEME, IAT, IGAM, IMASUL, INCAPER, INEA, INEMA, IPA, SEMA/SDS SC, SEMAGRO MS, SEMAD GO, SEMARH AL, SEMAR PI, SEMARH RN, SEDURBS SE, SEMARH TO, SIMEPAR, UEMA"/>
    <n v="0"/>
    <n v="0"/>
    <n v="1"/>
    <s v="AL, BA, CE, MA, PB, PE, PI, RN, SE, MG, ES, RJ, TO, GO, DF, MS, PR, SC, RS, SP (implantado ou em implantação); MT, AC, AP, AM, PA, RO, RR (previsto até 2023)"/>
    <s v="N/A"/>
    <s v="N/A"/>
    <s v="Política Nacional de Recursos Hídricos, Política Nacional de Proteção e Defesa Civil"/>
    <n v="1"/>
    <n v="0"/>
    <n v="0"/>
    <n v="0"/>
    <n v="0"/>
    <n v="1"/>
    <n v="0"/>
    <n v="0"/>
    <n v="0"/>
    <n v="0"/>
    <n v="0"/>
    <n v="0"/>
    <n v="0"/>
    <n v="0"/>
    <s v="N/A"/>
    <s v="N/A"/>
    <s v="N/A"/>
    <s v="N/A"/>
    <s v="N/A"/>
    <s v="N/A"/>
    <s v="N/A"/>
    <s v="N/A"/>
    <s v="N/A"/>
    <x v="1"/>
    <s v="N/A"/>
    <s v="N/A"/>
    <s v="N/A"/>
    <s v="N/A"/>
    <s v="N/A"/>
    <s v="N/A"/>
    <s v="N/A"/>
    <s v="N/A"/>
    <s v="N/A"/>
    <s v="N/A"/>
    <s v="N/A"/>
    <s v="N/A"/>
    <n v="1"/>
    <n v="0"/>
    <s v="O Monitor de Secas gera mapas mensais de acompanhamento da situação de seca nos Estados abrangidos, integrando o conhecimento técnico científico e traduzindo-o em produtos adequados aos tomadores de decisão e indivíduos interessados. "/>
    <s v="INMET, INPE, MDR, UFC"/>
  </r>
  <r>
    <x v="9"/>
    <x v="91"/>
    <n v="1"/>
    <n v="0"/>
    <n v="0"/>
    <s v="Abertura de editais em conjunto com o CNPq e a CAPES, contemplando linhas de pesquisas na área temática de Adaptação à Mudança do Clima; "/>
    <x v="0"/>
    <x v="0"/>
    <s v="N/A"/>
    <s v="N/A"/>
    <s v="N/A"/>
    <s v="N/A"/>
    <s v="N/A"/>
    <s v="N/A"/>
    <s v="N/A"/>
    <s v="N/A"/>
    <s v="N/A"/>
    <s v="N/A"/>
    <s v="N/A"/>
    <s v="N/A"/>
    <s v="N/A"/>
    <s v="N/A"/>
    <s v="N/A"/>
    <s v="N/A"/>
    <s v="N/A"/>
    <s v="N/A"/>
    <s v="N/A"/>
    <s v="N/A"/>
    <s v="N/A"/>
    <s v="N/A"/>
    <s v="N/A"/>
    <s v="N/A"/>
    <s v="N/A"/>
    <s v="N/A"/>
    <s v="N/A"/>
    <s v="N/A"/>
    <s v="N/A"/>
    <s v="N/A"/>
    <s v="N/A"/>
    <x v="1"/>
    <s v="N/A"/>
    <s v="N/A"/>
    <s v="N/A"/>
    <s v="N/A"/>
    <s v="N/A"/>
    <s v="N/A"/>
    <s v="N/A"/>
    <s v="N/A"/>
    <s v="N/A"/>
    <s v="N/A"/>
    <s v="N/A"/>
    <s v="N/A"/>
    <n v="1"/>
    <n v="0"/>
    <s v="Esta iniciativa está abordada na meta 3.10"/>
    <s v="N/A"/>
  </r>
  <r>
    <x v="9"/>
    <x v="91"/>
    <n v="1"/>
    <n v="0"/>
    <n v="0"/>
    <s v="Ações de Comunicação com órgãos gestores estaduais e comitês de bacia "/>
    <x v="1"/>
    <x v="1"/>
    <s v="ANA, órgãos gestores estaduais, comitês de bacia e IPEA."/>
    <n v="0"/>
    <n v="0"/>
    <n v="1"/>
    <s v="Todos os estados"/>
    <s v="N/A"/>
    <s v="N/A"/>
    <s v="Política Nacional de Recursos Hídricos"/>
    <n v="0"/>
    <n v="0"/>
    <n v="0"/>
    <n v="0"/>
    <n v="0"/>
    <n v="1"/>
    <n v="0"/>
    <n v="0"/>
    <n v="0"/>
    <n v="0"/>
    <n v="0"/>
    <n v="0"/>
    <n v="0"/>
    <n v="0"/>
    <s v="ODS6 meta 6.b "/>
    <n v="0"/>
    <n v="0"/>
    <n v="0"/>
    <n v="0"/>
    <n v="0"/>
    <n v="1"/>
    <n v="0"/>
    <n v="0"/>
    <x v="0"/>
    <n v="0"/>
    <n v="0"/>
    <n v="0"/>
    <n v="0"/>
    <n v="0"/>
    <n v="0"/>
    <n v="0"/>
    <n v="0"/>
    <s v="N/A"/>
    <s v="N/A"/>
    <s v="N/A"/>
    <s v="N/A"/>
    <n v="1"/>
    <n v="0"/>
    <s v="Realização de eventos como seminários e oficinas envolvendo atores diversos no âmbito dos programas PROGESTÃO, PROCOMITÊS e Ferramentas de Gestão"/>
    <s v="ANA, órgãos gestores estaduais e IPEA."/>
  </r>
  <r>
    <x v="9"/>
    <x v="92"/>
    <n v="1"/>
    <n v="0"/>
    <n v="0"/>
    <s v="Abertura de editais em conjunto com o CNPq e a CAPES, contemplando linhas de pesquisas na área temática de Adaptação à Mudança do Clima; "/>
    <x v="0"/>
    <x v="0"/>
    <s v="N/A"/>
    <s v="N/A"/>
    <s v="N/A"/>
    <s v="N/A"/>
    <s v="N/A"/>
    <s v="N/A"/>
    <s v="N/A"/>
    <s v="N/A"/>
    <s v="N/A"/>
    <s v="N/A"/>
    <s v="N/A"/>
    <s v="N/A"/>
    <s v="N/A"/>
    <s v="N/A"/>
    <s v="N/A"/>
    <s v="N/A"/>
    <s v="N/A"/>
    <s v="N/A"/>
    <s v="N/A"/>
    <s v="N/A"/>
    <s v="N/A"/>
    <s v="N/A"/>
    <s v="N/A"/>
    <s v="N/A"/>
    <s v="N/A"/>
    <s v="N/A"/>
    <s v="N/A"/>
    <s v="N/A"/>
    <s v="N/A"/>
    <s v="N/A"/>
    <s v="N/A"/>
    <x v="1"/>
    <s v="N/A"/>
    <s v="N/A"/>
    <s v="N/A"/>
    <s v="N/A"/>
    <s v="N/A"/>
    <s v="N/A"/>
    <s v="N/A"/>
    <s v="N/A"/>
    <s v="N/A"/>
    <s v="N/A"/>
    <s v="N/A"/>
    <s v="N/A"/>
    <n v="1"/>
    <n v="0"/>
    <s v="Esta iniciativa está abordada na meta 3.10"/>
    <s v="N/A"/>
  </r>
  <r>
    <x v="9"/>
    <x v="92"/>
    <n v="1"/>
    <n v="0"/>
    <n v="0"/>
    <s v="Estudos para avaliação e modelagem dos impactos da mudança do clima na bacia do Piranhas- Açu (Paraíba e Rio Grande do Norte), considerando aspectos econômicos e diferentes medidas de adaptação. "/>
    <x v="0"/>
    <x v="0"/>
    <s v="ANA"/>
    <n v="0"/>
    <n v="0"/>
    <n v="1"/>
    <s v="N/A"/>
    <s v="N/A"/>
    <s v="N/A"/>
    <s v="Política Nacional de Recursos Hídricos"/>
    <s v="N/A"/>
    <s v="N/A"/>
    <s v="N/A"/>
    <s v="N/A"/>
    <s v="N/A"/>
    <s v="N/A"/>
    <s v="N/A"/>
    <s v="N/A"/>
    <s v="N/A"/>
    <s v="N/A"/>
    <s v="N/A"/>
    <s v="N/A"/>
    <s v="N/A"/>
    <s v="N/A"/>
    <s v="N/A"/>
    <s v="N/A"/>
    <s v="N/A"/>
    <s v="N/A"/>
    <s v="N/A"/>
    <s v="N/A"/>
    <s v="N/A"/>
    <s v="N/A"/>
    <s v="N/A"/>
    <x v="1"/>
    <s v="N/A"/>
    <s v="N/A"/>
    <s v="N/A"/>
    <s v="N/A"/>
    <s v="N/A"/>
    <s v="N/A"/>
    <s v="N/A"/>
    <s v="N/A"/>
    <s v="N/A"/>
    <s v="N/A"/>
    <s v="N/A"/>
    <s v="N/A"/>
    <n v="1"/>
    <n v="0"/>
    <s v="Iniciativa Concluída._x000a_Essa diretriz não cabe no grupo de diretrizes apontadas, mas sim no de CIÊNCIA, TECNOLOGIA E INFORMAÇÃO"/>
    <s v="N/A"/>
  </r>
  <r>
    <x v="9"/>
    <x v="93"/>
    <n v="0"/>
    <n v="0"/>
    <n v="1"/>
    <s v="Publicação dos dados hidrometeorológicos e de qualidade da água no Sistema Nacional de Informações sobre Recursos Hídricos - SNIRH"/>
    <x v="1"/>
    <x v="1"/>
    <s v="ANA "/>
    <n v="0"/>
    <n v="1"/>
    <n v="0"/>
    <s v="Todos Estados da Federção"/>
    <s v="N/A"/>
    <s v="N/A"/>
    <s v="Política Nacional de Recursos Hídricos"/>
    <n v="1"/>
    <n v="0"/>
    <n v="0"/>
    <n v="1"/>
    <n v="1"/>
    <n v="1"/>
    <n v="1"/>
    <n v="1"/>
    <n v="0"/>
    <n v="0"/>
    <n v="0"/>
    <n v="1"/>
    <n v="1"/>
    <n v="0"/>
    <s v="ODS6 meta 6.1 e 6.3 "/>
    <n v="0"/>
    <n v="0"/>
    <n v="0"/>
    <n v="0"/>
    <n v="0"/>
    <n v="1"/>
    <n v="0"/>
    <n v="0"/>
    <x v="0"/>
    <n v="0"/>
    <n v="0"/>
    <n v="0"/>
    <n v="0"/>
    <n v="0"/>
    <n v="0"/>
    <n v="0"/>
    <n v="0"/>
    <s v="N/A"/>
    <s v="N/A"/>
    <s v="N/A"/>
    <s v="N/A"/>
    <n v="1"/>
    <n v="0"/>
    <s v="O SNIRH é a base para disponibilização das informações sobre águas no Brasil, contribuindo para a difusão do conhecimento sobre recursos hídricos. O SNIRH foi implantado e é organizado e gerido pela ANA. (http://www.snirh.gov.br/)."/>
    <s v="N/A"/>
  </r>
  <r>
    <x v="10"/>
    <x v="94"/>
    <s v="N/A"/>
    <s v="N/A"/>
    <s v="N/A"/>
    <s v="N/A"/>
    <x v="1"/>
    <x v="1"/>
    <s v="N/A"/>
    <s v="N/A"/>
    <s v="N/A"/>
    <s v="N/A"/>
    <s v="N/A"/>
    <s v="N/A"/>
    <s v="N/A"/>
    <s v="N/A"/>
    <s v="N/A"/>
    <s v="N/A"/>
    <s v="N/A"/>
    <s v="N/A"/>
    <s v="N/A"/>
    <s v="N/A"/>
    <s v="N/A"/>
    <s v="N/A"/>
    <s v="N/A"/>
    <s v="N/A"/>
    <s v="N/A"/>
    <s v="N/A"/>
    <s v="N/A"/>
    <s v="N/A"/>
    <s v="N/A"/>
    <s v="N/A"/>
    <s v="N/A"/>
    <s v="N/A"/>
    <s v="N/A"/>
    <s v="N/A"/>
    <s v="N/A"/>
    <s v="N/A"/>
    <s v="N/A"/>
    <x v="1"/>
    <s v="N/A"/>
    <s v="N/A"/>
    <s v="N/A"/>
    <s v="N/A"/>
    <s v="N/A"/>
    <s v="N/A"/>
    <s v="N/A"/>
    <s v="N/A"/>
    <s v="N/A"/>
    <s v="N/A"/>
    <s v="N/A"/>
    <s v="N/A"/>
    <s v="N/A"/>
    <s v="N/A"/>
    <s v="A indisponibilidade de recursos financeiros para a execução da diretriz comprometeu sua implementação."/>
    <s v="N/A"/>
  </r>
  <r>
    <x v="10"/>
    <x v="95"/>
    <s v="N/A"/>
    <s v="N/A"/>
    <s v="N/A"/>
    <s v="N/A"/>
    <x v="1"/>
    <x v="1"/>
    <s v="N/A"/>
    <s v="N/A"/>
    <s v="N/A"/>
    <s v="N/A"/>
    <s v="N/A"/>
    <s v="N/A"/>
    <s v="N/A"/>
    <s v="N/A"/>
    <s v="N/A"/>
    <s v="N/A"/>
    <s v="N/A"/>
    <s v="N/A"/>
    <s v="N/A"/>
    <s v="N/A"/>
    <s v="N/A"/>
    <s v="N/A"/>
    <s v="N/A"/>
    <s v="N/A"/>
    <s v="N/A"/>
    <s v="N/A"/>
    <s v="N/A"/>
    <s v="N/A"/>
    <s v="N/A"/>
    <s v="N/A"/>
    <s v="N/A"/>
    <s v="N/A"/>
    <s v="N/A"/>
    <s v="N/A"/>
    <s v="N/A"/>
    <s v="N/A"/>
    <s v="N/A"/>
    <x v="1"/>
    <s v="N/A"/>
    <s v="N/A"/>
    <s v="N/A"/>
    <s v="N/A"/>
    <s v="N/A"/>
    <s v="N/A"/>
    <s v="N/A"/>
    <s v="N/A"/>
    <s v="N/A"/>
    <s v="N/A"/>
    <s v="N/A"/>
    <s v="N/A"/>
    <s v="N/A"/>
    <s v="N/A"/>
    <s v="A indisponibilidade de recursos financeiros para a execução da diretriz comprometeu sua implementação."/>
    <s v="N/A"/>
  </r>
  <r>
    <x v="10"/>
    <x v="96"/>
    <s v="N/A"/>
    <s v="N/A"/>
    <s v="N/A"/>
    <s v="N/A"/>
    <x v="1"/>
    <x v="1"/>
    <s v="N/A"/>
    <s v="N/A"/>
    <s v="N/A"/>
    <s v="N/A"/>
    <s v="N/A"/>
    <s v="N/A"/>
    <s v="N/A"/>
    <s v="N/A"/>
    <s v="N/A"/>
    <s v="N/A"/>
    <s v="N/A"/>
    <s v="N/A"/>
    <s v="N/A"/>
    <s v="N/A"/>
    <s v="N/A"/>
    <s v="N/A"/>
    <s v="N/A"/>
    <s v="N/A"/>
    <s v="N/A"/>
    <s v="N/A"/>
    <s v="N/A"/>
    <s v="N/A"/>
    <s v="N/A"/>
    <s v="N/A"/>
    <s v="N/A"/>
    <s v="N/A"/>
    <s v="N/A"/>
    <s v="N/A"/>
    <s v="N/A"/>
    <s v="N/A"/>
    <s v="N/A"/>
    <x v="1"/>
    <s v="N/A"/>
    <s v="N/A"/>
    <s v="N/A"/>
    <s v="N/A"/>
    <s v="N/A"/>
    <s v="N/A"/>
    <s v="N/A"/>
    <s v="N/A"/>
    <s v="N/A"/>
    <s v="N/A"/>
    <s v="N/A"/>
    <s v="N/A"/>
    <s v="N/A"/>
    <s v="N/A"/>
    <s v="A indisponibilidade de recursos financeiros para a execução da diretriz comprometeu sua implementação."/>
    <s v="N/A"/>
  </r>
  <r>
    <x v="10"/>
    <x v="97"/>
    <s v="N/A"/>
    <s v="N/A"/>
    <s v="N/A"/>
    <s v="Publicação (realizada em novembro de 2018) do livro “Panorama da Erosão Costeira no Brasil”, do Programa de Geologia e Geofísica Marinha, organizado pelo Prof. Dieter Muehe_x000a__x000a_Publicação do Guia de Diretrizes de Prevenção e Proteção à Erosão Costeira, lançado no final de 2018."/>
    <x v="1"/>
    <x v="1"/>
    <s v="MMA e MDR"/>
    <s v="N/A"/>
    <s v="N/A"/>
    <s v="N/A"/>
    <s v="17 estados costeiros brasileiros (Amapá, Pará, Maranhão, Piauí, Ceará, Rio Grande do Norte, Paraíba, Pernambuco, Alagoas, Sergipe, Bahia, Espirito Santo, Rio de Janeiro, São Paulo, Paraná, Santa Catarina e Rio Grande do Sul)"/>
    <s v="N/A"/>
    <s v="N/A"/>
    <s v="Plano Nacional de Gerenciamento Costeiro_x000a_Política Nacional sobre Mudança do Clima_x000a_Política Nacional de Proteção e Defesa Civil"/>
    <s v="N/A"/>
    <s v="N/A"/>
    <s v="N/A"/>
    <s v="N/A"/>
    <s v="N/A"/>
    <s v="N/A"/>
    <s v="N/A"/>
    <s v="N/A"/>
    <s v="N/A"/>
    <s v="N/A"/>
    <s v="N/A"/>
    <s v="N/A"/>
    <s v="N/A"/>
    <s v="N/A"/>
    <s v="11.5 e 11.B"/>
    <n v="0"/>
    <n v="0"/>
    <n v="0"/>
    <n v="0"/>
    <n v="0"/>
    <n v="0"/>
    <n v="0"/>
    <n v="0"/>
    <x v="0"/>
    <n v="0"/>
    <n v="1"/>
    <n v="0"/>
    <n v="0"/>
    <n v="0"/>
    <n v="0"/>
    <n v="0"/>
    <n v="0"/>
    <s v="N/A"/>
    <s v="N/A"/>
    <s v="N/A"/>
    <s v="N/A"/>
    <s v="N/A"/>
    <s v="N/A"/>
    <s v="Livro “Panorama da Erosão Costeira no Brasil&quot; disponível em: ”https://www.mma.gov.br/images/arquivo/80342/Panorama_erosao_costeira_Brasil.pdf_x000a__x000a_O Guia de Diretrizes de Prevenção e Proteção à Erosão Costeira disponível em: www.mma.gov.br/images/arquivo/80342/Final_Guia_de_Diretrizes_09112018.pdf"/>
    <s v="Marinha do Brasil_x000a_Ministério da Economia_x000a_SECRETARIA DA COMISSÃO INTERMINISTERIAL PARA OS RECURSOS DO MAR - SECIRM_x000a_Universidade do Estado do Rio de Janeiro - UERJ_x000a_Universidade Federal de Santa Catarina - UFSC_x000a_Universidade Estadual do Norte Fluminense Darcy Ribeiro - UENF_x000a_Ministério Público Federal_x000a_Instituto Brasileiro do Meio Ambiente e dos Recursos Naturais Renováveis - IBAMA_x000a_Agência Nacional de Transportes Aquaviários -ANTAQ_x000a_Serviço Geológico do Brasil - CPRM_x000a_Instituto Geológico (IG-SMA/SP)_x000a_APTIM - Coastal, Ports &amp; Marine"/>
  </r>
  <r>
    <x v="10"/>
    <x v="98"/>
    <s v="N/A"/>
    <s v="N/A"/>
    <s v="N/A"/>
    <s v="Coordenação e cooperação institucional ocorre no âmbito da  Comissão Interministerial para os Recursos do Mar - CIRM._x000a_Foi instituído o Programa Nacional para Conservação da Linha de Costa - PROCOSTA, que visa promover a gestão integrada da linha de costa, seu conhecimento técnico-científico, suas variações conforme os eventos extremos e mudanças do clima, usos múltiplos e proteção dos ecossistemas marinhos e costeiros. O Procosta foi instituído pela Portaria nº 76, de 26 de março de 2018. _x000a_"/>
    <x v="1"/>
    <x v="1"/>
    <s v="N/A"/>
    <s v="N/A"/>
    <s v="N/A"/>
    <s v="N/A"/>
    <s v="N/A"/>
    <s v="N/A"/>
    <s v="N/A"/>
    <s v="N/A"/>
    <s v="N/A"/>
    <s v="N/A"/>
    <s v="N/A"/>
    <s v="N/A"/>
    <s v="N/A"/>
    <s v="N/A"/>
    <s v="N/A"/>
    <s v="N/A"/>
    <s v="N/A"/>
    <s v="N/A"/>
    <s v="N/A"/>
    <s v="N/A"/>
    <s v="N/A"/>
    <s v="N/A"/>
    <s v="N/A"/>
    <s v="N/A"/>
    <s v="N/A"/>
    <s v="N/A"/>
    <s v="N/A"/>
    <s v="N/A"/>
    <s v="N/A"/>
    <s v="N/A"/>
    <s v="N/A"/>
    <x v="1"/>
    <s v="N/A"/>
    <s v="N/A"/>
    <s v="N/A"/>
    <s v="N/A"/>
    <s v="N/A"/>
    <s v="N/A"/>
    <s v="N/A"/>
    <s v="N/A"/>
    <s v="N/A"/>
    <s v="N/A"/>
    <s v="N/A"/>
    <s v="N/A"/>
    <s v="N/A"/>
    <s v="N/A"/>
    <s v="Procosta disponível em: https://www.mma.gov.br/gestao-territorial/gerenciamento-costeiro/procosta2"/>
    <s v="N/A"/>
  </r>
  <r>
    <x v="10"/>
    <x v="99"/>
    <s v="N/A"/>
    <s v="N/A"/>
    <s v="N/A"/>
    <s v="N/A"/>
    <x v="1"/>
    <x v="1"/>
    <s v="N/A"/>
    <s v="N/A"/>
    <s v="N/A"/>
    <s v="N/A"/>
    <s v="N/A"/>
    <s v="N/A"/>
    <s v="N/A"/>
    <s v="N/A"/>
    <s v="N/A"/>
    <s v="N/A"/>
    <s v="N/A"/>
    <s v="N/A"/>
    <s v="N/A"/>
    <s v="N/A"/>
    <s v="N/A"/>
    <s v="N/A"/>
    <s v="N/A"/>
    <s v="N/A"/>
    <s v="N/A"/>
    <s v="N/A"/>
    <s v="N/A"/>
    <s v="N/A"/>
    <s v="N/A"/>
    <s v="N/A"/>
    <s v="N/A"/>
    <s v="N/A"/>
    <s v="N/A"/>
    <s v="N/A"/>
    <s v="N/A"/>
    <s v="N/A"/>
    <s v="N/A"/>
    <x v="1"/>
    <s v="N/A"/>
    <s v="N/A"/>
    <s v="N/A"/>
    <s v="N/A"/>
    <s v="N/A"/>
    <s v="N/A"/>
    <s v="N/A"/>
    <s v="N/A"/>
    <s v="N/A"/>
    <s v="N/A"/>
    <s v="N/A"/>
    <s v="N/A"/>
    <s v="N/A"/>
    <s v="N/A"/>
    <s v="A indisponibilidade de recursos financeiros para a execução da diretriz comprometeu sua continuidade."/>
    <s v="N/A"/>
  </r>
  <r>
    <x v="10"/>
    <x v="100"/>
    <s v="N/A"/>
    <s v="N/A"/>
    <s v="N/A"/>
    <s v="Instituição da Câmara Técnica de Integração com a Gestão Ambiental e Territorial, no âmbito do Conselho Nacional de Recursos Hídricos."/>
    <x v="1"/>
    <x v="1"/>
    <s v="N/A"/>
    <s v="N/A"/>
    <s v="N/A"/>
    <s v="N/A"/>
    <s v="N/A"/>
    <s v="N/A"/>
    <s v="N/A"/>
    <s v="N/A"/>
    <s v="N/A"/>
    <s v="N/A"/>
    <s v="N/A"/>
    <s v="N/A"/>
    <s v="N/A"/>
    <s v="N/A"/>
    <s v="N/A"/>
    <s v="N/A"/>
    <s v="N/A"/>
    <s v="N/A"/>
    <s v="N/A"/>
    <s v="N/A"/>
    <s v="N/A"/>
    <s v="N/A"/>
    <s v="N/A"/>
    <s v="N/A"/>
    <s v="N/A"/>
    <s v="N/A"/>
    <s v="N/A"/>
    <s v="N/A"/>
    <s v="N/A"/>
    <s v="N/A"/>
    <s v="N/A"/>
    <x v="1"/>
    <s v="N/A"/>
    <s v="N/A"/>
    <s v="N/A"/>
    <s v="N/A"/>
    <s v="N/A"/>
    <s v="N/A"/>
    <s v="N/A"/>
    <s v="N/A"/>
    <s v="N/A"/>
    <s v="N/A"/>
    <s v="N/A"/>
    <s v="N/A"/>
    <s v="N/A"/>
    <s v="N/A"/>
    <s v="Com a publicação do Decreto 10.000, de 03 de setembro de 2019, que dispõe sobre o Conselho Nacional de Recursos Hídricos, a CT-COST passou a ser denominada de Câmara Técnica de Integração com a Gestão Ambiental e Territorial. "/>
    <s v="Ministério do Desenvolvimento Regional - MDR_x000a_Agência Nacional de Águas - ANA"/>
  </r>
  <r>
    <x v="10"/>
    <x v="101"/>
    <s v="N/A"/>
    <s v="N/A"/>
    <s v="N/A"/>
    <s v="Participação do Brasil na elaboração do Relatório do Painel Intergovernamental de Mudanças Climáticas (IPCC), para o capítulo Oceanos e Criosfera. "/>
    <x v="1"/>
    <x v="1"/>
    <s v="MMA"/>
    <s v="N/A"/>
    <s v="N/A"/>
    <s v="N/A"/>
    <s v="N/A"/>
    <s v="N/A"/>
    <s v="N/A"/>
    <s v="Plano Nacional de Gerenciamento Costeiro_x000a_Política Nacional sobre Mudança do Clima_x000a_Política Nacional de Recursos Hídricos"/>
    <s v="N/A"/>
    <s v="N/A"/>
    <s v="N/A"/>
    <s v="N/A"/>
    <s v="N/A"/>
    <s v="N/A"/>
    <s v="N/A"/>
    <s v="N/A"/>
    <s v="N/A"/>
    <s v="N/A"/>
    <s v="N/A"/>
    <s v="N/A"/>
    <s v="N/A"/>
    <s v="N/A"/>
    <s v="6.5, 6.6, 14.1, 14.2, 14.A"/>
    <n v="0"/>
    <n v="0"/>
    <n v="0"/>
    <n v="0"/>
    <n v="0"/>
    <n v="1"/>
    <n v="0"/>
    <n v="0"/>
    <x v="0"/>
    <n v="0"/>
    <n v="0"/>
    <n v="0"/>
    <n v="0"/>
    <n v="1"/>
    <n v="0"/>
    <n v="0"/>
    <n v="0"/>
    <s v="Relatório Especial sobre Mudanças Climáticas, Oceanos e Criosfera do IPCC"/>
    <s v="N/A"/>
    <s v="N/A"/>
    <s v="N/A"/>
    <s v="N/A"/>
    <s v="N/A"/>
    <s v="O Relatório Especial sobre Mudanças Climáticas, Oceanos e Criosfera do IPCC foi aprovado em 24 de setembro de 2019 pelos 195 governos membros do IPCC, fornecendo novas evidências dos benefícios de limitar o aquecimento global ao nível mais baixo possível – em concordância com a meta que os governos se colocaram no Acordo de Paris de 2015."/>
    <s v="Ministério da Ciência, Tecnologia e Inovações - MCTIC"/>
  </r>
  <r>
    <x v="10"/>
    <x v="102"/>
    <n v="0"/>
    <n v="0"/>
    <n v="1"/>
    <s v="O Plano Nacional de Combate ao Lixo no Mar, lançado pela Portaria nº 204, em 22 de março de 2019,  tem como estratégia a redução significativa de resíduos sólidos dispersos em praias, mangues e rios, bem como executar ações voltadas a destinação correta dos resíduos sólidos, de forma a promover a melhoria da qualidade de vida e da saúde da população e do meio ambiente."/>
    <x v="1"/>
    <x v="1"/>
    <s v="MMA"/>
    <s v="N/A"/>
    <s v="N/A"/>
    <s v="N/A"/>
    <s v="Ações de limpeza de praias, rios e mangues foram realizadas nos 17 estados costeiros (Amapá, Pará, Maranhão, Piauí, Ceará, Rio Grande do Norte, Paraíba, Pernambuco, Alagoas, Sergipe, Bahia, Espirito Santo, Rio de Janeiro, São Paulo, Paraná, Santa Catarina e Rio Grande do Sul)  e em Minas Gerais, Distrito Federal e Amazonas, conforme apresentado no painel resultados da página Combate ao Lixo no Mar, do Ministério do Meio Ambiente (https://app.powerbi.com/view?r=eyJrIjoiNDY2OTU3NmMtOGVmZS00NDEwLTlhNzItYjI2Y2FjNTYxOWE5IiwidCI6IjM5NTdhMzY3LTZkMzgtNGMxZi1hNGJhLTMzZThmM2M1NTBlNyJ9)"/>
    <s v="N/A"/>
    <s v="N/A"/>
    <s v="Plano Nacional de Gerenciamento Costeiro_x000a__x000a_Política Nacional de Resíduos Sólidos_x000a_"/>
    <s v="N/A"/>
    <s v="N/A"/>
    <s v="N/A"/>
    <s v="N/A"/>
    <s v="N/A"/>
    <s v="N/A"/>
    <s v="N/A"/>
    <s v="N/A"/>
    <s v="N/A"/>
    <s v="N/A"/>
    <s v="N/A"/>
    <s v="N/A"/>
    <s v="N/A"/>
    <s v="N/A"/>
    <s v="N/A"/>
    <s v="N/A"/>
    <s v="N/A"/>
    <s v="N/A"/>
    <s v="N/A"/>
    <s v="N/A"/>
    <s v="N/A"/>
    <s v="N/A"/>
    <s v="N/A"/>
    <x v="1"/>
    <s v="N/A"/>
    <s v="N/A"/>
    <s v="N/A"/>
    <s v="N/A"/>
    <s v="N/A"/>
    <s v="N/A"/>
    <s v="N/A"/>
    <s v="N/A"/>
    <s v="N/A"/>
    <s v="N/A"/>
    <s v="N/A"/>
    <s v="N/A"/>
    <s v="N/A"/>
    <s v="N/A"/>
    <s v="N/A"/>
    <s v="Marinha do Brasil_x000a_Setor privado_x000a_Governos Estaduais_x000a_Governos Municipais_x000a_Deutsche Gesellschaft für Internationale Zusammenarbeit - GIZ_x000a_Associação Brasileira de Empresas de Limpeza Pública e Resíduos Especiais - Abrelpe_x000a_Organizações sem fins lucrativos_x000a_Universidades e Institutos Federais"/>
  </r>
  <r>
    <x v="10"/>
    <x v="103"/>
    <s v="N/A"/>
    <s v="N/A"/>
    <s v="N/A"/>
    <s v="N/A"/>
    <x v="1"/>
    <x v="1"/>
    <s v="N/A"/>
    <s v="N/A"/>
    <s v="N/A"/>
    <s v="N/A"/>
    <s v="N/A"/>
    <s v="N/A"/>
    <s v="N/A"/>
    <s v="N/A"/>
    <s v="N/A"/>
    <s v="N/A"/>
    <s v="N/A"/>
    <s v="N/A"/>
    <s v="N/A"/>
    <s v="N/A"/>
    <s v="N/A"/>
    <s v="N/A"/>
    <s v="N/A"/>
    <s v="N/A"/>
    <s v="N/A"/>
    <s v="N/A"/>
    <s v="N/A"/>
    <s v="N/A"/>
    <s v="N/A"/>
    <s v="N/A"/>
    <s v="N/A"/>
    <s v="N/A"/>
    <s v="N/A"/>
    <s v="N/A"/>
    <s v="N/A"/>
    <s v="N/A"/>
    <s v="N/A"/>
    <x v="1"/>
    <s v="N/A"/>
    <s v="N/A"/>
    <s v="N/A"/>
    <s v="N/A"/>
    <s v="N/A"/>
    <s v="N/A"/>
    <s v="N/A"/>
    <s v="N/A"/>
    <s v="N/A"/>
    <s v="N/A"/>
    <s v="N/A"/>
    <s v="N/A"/>
    <s v="N/A"/>
    <s v="N/A"/>
    <s v="A indisponibilidade de recursos financeiros para a execução da diretriz comprometeu sua implementação."/>
    <s v="N/A"/>
  </r>
  <r>
    <x v="10"/>
    <x v="104"/>
    <s v="N/A"/>
    <s v="N/A"/>
    <s v="N/A"/>
    <s v="N/A"/>
    <x v="1"/>
    <x v="1"/>
    <s v="N/A"/>
    <s v="N/A"/>
    <s v="N/A"/>
    <s v="N/A"/>
    <s v="N/A"/>
    <s v="N/A"/>
    <s v="N/A"/>
    <s v="N/A"/>
    <s v="N/A"/>
    <s v="N/A"/>
    <s v="N/A"/>
    <s v="N/A"/>
    <s v="N/A"/>
    <s v="N/A"/>
    <s v="N/A"/>
    <s v="N/A"/>
    <s v="N/A"/>
    <s v="N/A"/>
    <s v="N/A"/>
    <s v="N/A"/>
    <s v="N/A"/>
    <s v="N/A"/>
    <s v="N/A"/>
    <s v="N/A"/>
    <s v="N/A"/>
    <s v="N/A"/>
    <s v="N/A"/>
    <s v="N/A"/>
    <s v="N/A"/>
    <s v="N/A"/>
    <s v="N/A"/>
    <x v="1"/>
    <s v="N/A"/>
    <s v="N/A"/>
    <s v="N/A"/>
    <s v="N/A"/>
    <s v="N/A"/>
    <s v="N/A"/>
    <s v="N/A"/>
    <s v="N/A"/>
    <s v="N/A"/>
    <s v="N/A"/>
    <s v="N/A"/>
    <s v="N/A"/>
    <s v="N/A"/>
    <s v="N/A"/>
    <s v="A indisponibilidade de recursos financeiros para a execução da diretriz comprometeu sua implementação."/>
    <s v="N/A"/>
  </r>
  <r>
    <x v="10"/>
    <x v="105"/>
    <s v="N/A"/>
    <s v="N/A"/>
    <s v="N/A"/>
    <s v="N/A"/>
    <x v="1"/>
    <x v="1"/>
    <s v="N/A"/>
    <s v="N/A"/>
    <s v="N/A"/>
    <s v="N/A"/>
    <s v="N/A"/>
    <s v="N/A"/>
    <s v="N/A"/>
    <s v="N/A"/>
    <s v="N/A"/>
    <s v="N/A"/>
    <s v="N/A"/>
    <s v="N/A"/>
    <s v="N/A"/>
    <s v="N/A"/>
    <s v="N/A"/>
    <s v="N/A"/>
    <s v="N/A"/>
    <s v="N/A"/>
    <s v="N/A"/>
    <s v="N/A"/>
    <s v="N/A"/>
    <s v="N/A"/>
    <s v="N/A"/>
    <s v="N/A"/>
    <s v="N/A"/>
    <s v="N/A"/>
    <s v="N/A"/>
    <s v="N/A"/>
    <s v="N/A"/>
    <s v="N/A"/>
    <s v="N/A"/>
    <x v="1"/>
    <s v="N/A"/>
    <s v="N/A"/>
    <s v="N/A"/>
    <s v="N/A"/>
    <s v="N/A"/>
    <s v="N/A"/>
    <s v="N/A"/>
    <s v="N/A"/>
    <s v="N/A"/>
    <s v="N/A"/>
    <s v="N/A"/>
    <s v="N/A"/>
    <s v="N/A"/>
    <s v="N/A"/>
    <s v="A indisponibilidade de recursos financeiros para a execução da diretriz comprometeu sua implementação."/>
    <s v="N/A"/>
  </r>
  <r>
    <x v="11"/>
    <x v="106"/>
    <n v="0"/>
    <n v="1"/>
    <n v="1"/>
    <s v="Articulação com instituições e agências financiadoras para implementação de ações de gestão ambiental e territorial em Terras Indigenas que podem contribuir para adaptação a mudança do clima, nesses territórios."/>
    <x v="2"/>
    <x v="2"/>
    <s v="Funai,MMA"/>
    <n v="0"/>
    <n v="0"/>
    <n v="1"/>
    <s v="Em quais Estados a ação foi ou será implementada?"/>
    <s v="N/A"/>
    <s v="N/A"/>
    <s v="Política Nacional sobre Mudança do Clima – PNMC, Contribuição Nacionalmente Determinada (NDC) do Brasil, Política Nacional de Gestão Ambiental e Territorial de Terras Indígenas - PNGATI, Política Nacional de Povos e Comunidades Tradicionais – PNPCT"/>
    <n v="1"/>
    <n v="1"/>
    <n v="1"/>
    <n v="1"/>
    <n v="0"/>
    <n v="0"/>
    <n v="0"/>
    <n v="0"/>
    <n v="0"/>
    <n v="0"/>
    <n v="0"/>
    <n v="0"/>
    <n v="0"/>
    <n v="0"/>
    <s v="ODS 13, meta 13.1 ODS 13, meta 13.2 ODS 13, meta 13.3 ODS 13, meta 13.b ODS 15, meta 15.a"/>
    <n v="0"/>
    <n v="0"/>
    <n v="0"/>
    <n v="0"/>
    <n v="0"/>
    <n v="0"/>
    <n v="0"/>
    <n v="0"/>
    <x v="0"/>
    <n v="0"/>
    <n v="0"/>
    <n v="0"/>
    <n v="1"/>
    <n v="0"/>
    <n v="1"/>
    <n v="0"/>
    <n v="0"/>
    <s v="Acordo de Paris, Convenção 169 da OIT, Declaração das Nações Unidas sobre os Direitos dos Povos Indígenas, Declaração Americana sobre os Povos Indígenas, Documento Final da Conferência Mundial sobre os Povos Indígenas"/>
    <s v="N/A"/>
    <s v="N/A"/>
    <s v="N/A"/>
    <n v="1"/>
    <n v="0"/>
    <s v="No relatório de monitoramento 2016-2017 foram mencionadas as seguintes ações: Convênio celebrado entre Funai e USAID para elaboração de Chamada Pública de apoio à gestão territorial e ambiental de Terras Indígenas nas regiões do Maranhão, Rondônia e Roraima; Lançamento da Chamada pública de apoio à elaboração de planos de Gestão Territorial e Ambiental no Maranhão. Além dessas ações, outras chamadas públicas que foram realizadas ou que estão em elaboração que visam a implementação da PNGATI também se coadunam com os esforços de melhorar a adaptação dos povos indígenas às mudanças climáticas, apesar de não terem este objetivo específico. Essa ação não teve continuidade entre 2018 e 2020 em vista da desarticulação provocada a partir da extinção do Comitê Gestor da PNGATI, e de mudanças posteriores que aconteceram no Ministério do Meio Ambiente, com a troca de governo ocorrida em 2019."/>
    <s v="Funai, Ministério do Meio Ambiente - MMA, Fundo Amazônia, Fundo Clima, Banco de Desenvolvimento Alemão - KfW, Agência Alemã de Cooperação Internacional -GIZ, US Agency for International Development – USAID, Programa das Nações Unidas para o Desenvolvimento – PNUD"/>
  </r>
  <r>
    <x v="11"/>
    <x v="107"/>
    <n v="1"/>
    <n v="1"/>
    <n v="0"/>
    <s v="Em 2018 foram realizadas 457 ações de prevenção de Ilícitos ambientais  em aproximadamente 178 terras indígenas. Em 2019 foram realizadas 317 ações de prevenção de Ilícitos ambientais  em aproximadamente 132 terras indígenas. Essas ações compreendem atividades de vigilância indígena, monitoramento territorial, prevenção de incêndios florestais e capacitação em proteção territorial. Também foram feitas, em 2018, 305 ações de fiscalização territorial, em 178 terras indígenas. Em 2019 foram realizadas 187 ações em 100 terras indígenas. Essas ações compreendem atividades de controle_x000a_organizadas em parceria com_x000a_Outros órgãos, principalmente Ibama,_x000a_Polícia Federal e Batalhões de Polícia Ambiental estaduais."/>
    <x v="0"/>
    <x v="0"/>
    <s v="Funai,  Ibama, Polícia Federal e Batalhões de Polícia Ambiental estaduais."/>
    <n v="1"/>
    <n v="0"/>
    <n v="0"/>
    <s v="AC, AL, AM, AP, BA, CE, MA, MG, MS, MT, PA, PB, RJ, RO, RR, RS, RS, SC, SP, TO "/>
    <s v="N/A"/>
    <s v="N/A"/>
    <s v="Política Nacional sobre Mudança do Clima – PNMC, Contribuição Nacionalmente Determinada (NDC) do Brasil, Política Nacional de Gestão Ambiental e Territorial de Terras Indígenas - PNGATI, Política Nacional de Povos e Comunidades Tradicionais – PNPCT, Plano de Ação para Prevenção e Controle do Desmatamento na Amazônia Legal – PPCDAm, Plano de Ação para Prevenção e Controle do Desmatamento e das Queimadas no Cerrado – PPCerrado"/>
    <n v="1"/>
    <n v="1"/>
    <n v="1"/>
    <n v="1"/>
    <n v="0"/>
    <n v="0"/>
    <n v="0"/>
    <n v="0"/>
    <n v="0"/>
    <n v="0"/>
    <n v="0"/>
    <n v="0"/>
    <n v="0"/>
    <n v="0"/>
    <s v="ODS 6, meta 6.6_x000a_ODS 12, meta 12.2_x000a_ODS 15, meta 15.1 e_x000a_15.2"/>
    <n v="0"/>
    <n v="0"/>
    <n v="0"/>
    <n v="0"/>
    <n v="0"/>
    <n v="1"/>
    <n v="0"/>
    <n v="0"/>
    <x v="0"/>
    <n v="0"/>
    <n v="0"/>
    <n v="1"/>
    <n v="0"/>
    <n v="0"/>
    <n v="1"/>
    <n v="0"/>
    <n v="0"/>
    <s v="Acordo de Paris, Convenção 169 da OIT, Declaração das Nações Unidas sobre os Direitos dos Povos Indígenas, Declaração Americana sobre os Povos Indígenas, Documento Final da Conferência Mundial sobre os Povos Indígenas"/>
    <s v="N/A"/>
    <s v="N/A"/>
    <s v="N/A"/>
    <n v="1"/>
    <n v="0"/>
    <s v="Trata-se de uma ação/iniciativa recorrente. No relatório de monitoramento 2016-2017 consta a informação de que  ações de prevenção de Ilícitos ambientais foram realizadas em aproximadamente 100 terras indígenas, compreendendo atividades de vigilância indígena, monitoramento territorial, prevenção de incêndios florestais e capacitação em proteção territorial. Também consta no mesmo relatório que foram feitas ações de fiscalização territorial, que_x000a_contabilizam mais de 300 iniciativas em mais de 100 terras indígenas, compreendendo atividades de controle_x000a_organizadas em parceria com_x000a_Outros órgãos, principalmente Ibama,_x000a_Polícia Federal e Batalhões de Polícia Ambiental estaduais."/>
    <s v="FUNAI, IBAMA, Polícia_x000a_Federal, Batalhões de_x000a_Polícia Ambiental_x000a_Estaduais"/>
  </r>
  <r>
    <x v="11"/>
    <x v="108"/>
    <n v="0"/>
    <n v="1"/>
    <n v="1"/>
    <s v="Planejamento das estratégias de implementação da meta relacionada a povos indígenas, no âmbito do PNA pela Câmara Técnica de Mudanças climáticas do Comitê Gestor da PNGATI"/>
    <x v="0"/>
    <x v="0"/>
    <s v="Funai, MMA, CT-MC/ Comitê Gestor da PNGATI"/>
    <n v="0"/>
    <n v="0"/>
    <n v="1"/>
    <s v="Não se aplica"/>
    <s v="N/A"/>
    <s v="N/A"/>
    <s v="Política Nacional sobre Mudança do Clima – PNMC, Contribuição Nacionalmente Determinada (NDC) do Brasil, Política Nacional de Gestão Ambiental e Territorial de Terras Indígenas - PNGATI, Política Nacional de Povos e Comunidades Tradicionais – PNPCT"/>
    <n v="1"/>
    <n v="1"/>
    <n v="1"/>
    <n v="1"/>
    <n v="0"/>
    <n v="0"/>
    <n v="0"/>
    <n v="0"/>
    <n v="0"/>
    <n v="0"/>
    <n v="0"/>
    <n v="0"/>
    <n v="0"/>
    <n v="0"/>
    <s v="ODS 13, meta 13.1 ODS 13, meta 13.2 ODS 13, meta 13.3 ODS 13, meta 13.b ODS 15, meta 15.a"/>
    <n v="0"/>
    <n v="0"/>
    <n v="0"/>
    <n v="0"/>
    <n v="0"/>
    <n v="0"/>
    <n v="0"/>
    <n v="0"/>
    <x v="0"/>
    <n v="0"/>
    <n v="0"/>
    <n v="0"/>
    <n v="1"/>
    <n v="0"/>
    <n v="1"/>
    <n v="0"/>
    <n v="0"/>
    <s v="Acordo de Paris, Convenção 169 da OIT, Declaração das Nações Unidas sobre os Direitos dos Povos Indígenas, Declaração Americana sobre os Povos Indígenas, Documento Final da Conferência Mundial sobre os Povos Indígenas"/>
    <s v="N/A"/>
    <s v="N/A"/>
    <s v="N/A"/>
    <s v="N/A"/>
    <s v="N/A"/>
    <s v="No relatório de monitoramento 2016-2017 consta a informação de que foi elaborado o Plano Integrado de Implementação da PNGATI – PII PNGATI e da inclusão da meta do PNA no PII. No entanto, com a promulgação do Decreto nº 9.759/2019, o Comitê Gestor da PNGATI foi extinto, e desde então não houve um novo planejamento voltado a implementação de ações de adaptação em terras indígenas."/>
    <s v="Organizações indígenas, Funai, Ministério do Meio Ambiente - MMA"/>
  </r>
  <r>
    <x v="11"/>
    <x v="109"/>
    <n v="1"/>
    <n v="1"/>
    <n v="1"/>
    <s v="Formação e capacitação continuada sobre mudança do clima (adaptação e mitigação) para indígenas e servidores da Funai"/>
    <x v="2"/>
    <x v="2"/>
    <s v="Funai, MMA"/>
    <n v="0"/>
    <n v="0"/>
    <n v="1"/>
    <s v="N/A"/>
    <s v="N/A"/>
    <s v="N/A"/>
    <s v="Política Nacional sobre Mudança do Clima – PNMC, Contribuição Nacionalmente Determinada (NDC) do Brasil, Política Nacional de Gestão Ambiental e Territorial de Terras Indígenas - PNGATI, Política Nacional de Povos e Comunidades Tradicionais – PNPCT"/>
    <n v="1"/>
    <n v="1"/>
    <n v="1"/>
    <n v="1"/>
    <n v="0"/>
    <n v="0"/>
    <n v="0"/>
    <n v="0"/>
    <n v="0"/>
    <n v="0"/>
    <n v="0"/>
    <n v="0"/>
    <n v="0"/>
    <n v="0"/>
    <s v="ODS 13, meta 13.1 ODS 13, meta 13.2 ODS 13, meta 13.3 ODS 13, meta 13.b ODS 15, meta 15.a"/>
    <n v="0"/>
    <n v="0"/>
    <n v="0"/>
    <n v="0"/>
    <n v="0"/>
    <n v="0"/>
    <n v="0"/>
    <n v="0"/>
    <x v="0"/>
    <n v="0"/>
    <n v="0"/>
    <n v="0"/>
    <n v="1"/>
    <n v="0"/>
    <n v="1"/>
    <n v="0"/>
    <n v="0"/>
    <s v="Acordo de Paris, Convenção 169 da OIT, Declaração das Nações Unidas sobre os Direitos dos Povos Indígenas, Declaração Americana sobre os Povos Indígenas, Documento Final da Conferência Mundial sobre os Povos Indígenas"/>
    <s v="N/A"/>
    <s v="N/A"/>
    <s v="N/A"/>
    <s v="N/A"/>
    <s v="N/A"/>
    <s v="No relatório de monitoramento de 2016-2017 consta a informação de que foi Criada a Câmara Técnica de Mudanças Climáticas no âmbito do Comitê Gestor da PNGATI (CT-MC/CG PNGATI). No entanto, conforme relatado anteriormente, o CG PNGATI parou de funcionar desde o ano de 2019. Consta ainda, no mesmo relatório, a realização de 3 eventos de sensibilização, para o público alvo setorial, sobre adaptação à mudança do clima. Essa ação seria parcialmente contemplada por meio da realização de um curso de formação em PNGATI para servidores da Funai sede em 2018, que acabou não ocorrendo. No entanto, atualmente está havendo um processo de contratação, por meio da GIZ, de uma empresa que ajudará a transpor o conteúdo dos cursos de formação em PNGATI da Funai para a plataforma virtual da Enap. Um dos módulos de formação será voltado ao tema das mudanças climáticas, incluindo tanto o tema da mitigação como da adaptação a mudanças climáticas."/>
    <s v="Organizações indígenas, Funai, Ministério do Meio Ambiente – MMA, Agência Alemã de Cooperação Internacional -GIZ "/>
  </r>
  <r>
    <x v="11"/>
    <x v="110"/>
    <n v="1"/>
    <n v="1"/>
    <n v="1"/>
    <s v="Garantir a participação indígena e da Funai na governança do PNA"/>
    <x v="2"/>
    <x v="2"/>
    <s v="Funai, MMA"/>
    <n v="0"/>
    <n v="0"/>
    <n v="1"/>
    <s v="N/A"/>
    <s v="N/A"/>
    <s v="N/A"/>
    <s v="Política Nacional sobre Mudança do Clima – PNMC, Contribuição Nacionalmente Determinada (NDC) do Brasil, Política Nacional de Gestão Ambiental e Territorial de Terras Indígenas - PNGATI, Política Nacional de Povos e Comunidades Tradicionais – PNPCT"/>
    <n v="1"/>
    <n v="1"/>
    <n v="1"/>
    <n v="1"/>
    <n v="0"/>
    <n v="0"/>
    <n v="0"/>
    <n v="0"/>
    <n v="0"/>
    <n v="0"/>
    <n v="0"/>
    <n v="0"/>
    <n v="0"/>
    <n v="0"/>
    <s v="ODS 13, meta 13.1 ODS 13, meta 13.2 ODS 13, meta 13.3 ODS 13, meta 13.b ODS 15, meta 15.a"/>
    <n v="0"/>
    <n v="0"/>
    <n v="0"/>
    <n v="0"/>
    <n v="0"/>
    <n v="0"/>
    <n v="0"/>
    <n v="0"/>
    <x v="0"/>
    <n v="0"/>
    <n v="0"/>
    <n v="0"/>
    <n v="1"/>
    <n v="0"/>
    <n v="1"/>
    <n v="0"/>
    <n v="0"/>
    <s v="Acordo de Paris, Convenção 169 da OIT, Declaração das Nações Unidas sobre os Direitos dos Povos Indígenas, Declaração Americana sobre os Povos Indígenas, Documento Final da Conferência Mundial sobre os Povos Indígenas"/>
    <s v="N/A"/>
    <s v="N/A"/>
    <s v="N/A"/>
    <n v="1"/>
    <n v="0"/>
    <s v="No relatório de monitoramento 2016-2017 consta a informação de que foi promovida a participação de Representantes indígenas nas Câmaras Consultivas Temáticas da CONAREDD+. Também foi mencionado no relatório que foi criada a Câmara Técnica de Mudanças Climáticas no âmbito do Comitê Gestor da PNGATI (CT-MC/CGPNGATI). Em 2018 foi garatinda uma participação indígena no CONREDD+, no entanto esta comissão ficou entre setembro de 2018 a julho de 2020 sem se reunir. Foi solicitada também a participação de representante indígena na governança do PNA, no entanto não foi identificado uma resposta. Desde o ano de 2019 o Comitê Gestor da PNGATI teve suas atividades paralisadas, sem a realização de um novo planejamento para implementação da PNGATI em seu âmbito."/>
    <s v="Organizações Indigenas, Funai, Ministério do Meio Ambiente – MMA"/>
  </r>
  <r>
    <x v="11"/>
    <x v="111"/>
    <n v="1"/>
    <n v="1"/>
    <n v="1"/>
    <s v="Realização de diagnóstico a partir do cruzamento de bancos de dados secundários oficiais já disponíveis com o objetivo de identificar as terras indígenas mais vulneráveis às mudanças climáticas, com base em critérios biofísicos; e realização de estudos de casos em terras indígenas prioritárias visando compreender os múltiplos fatores e processos que influenciam a vulnerabilidade, levando em consideração os conhecimentos tradicionais e a percepção indígena sobre os efeitos da mudanças do clima. Dessa forma será possível uma análise contextualizada das vulnerabilidades que determinam ou influenciam a capacidade de resposta dos povos indígenas às mudanças climáticas. "/>
    <x v="2"/>
    <x v="2"/>
    <s v="N/A"/>
    <n v="0"/>
    <n v="0"/>
    <n v="1"/>
    <s v="N/A"/>
    <s v="N/A"/>
    <s v="N/A"/>
    <s v="Política Nacional sobre Mudança do Clima – PNMC, Contribuição Nacionalmente Determinada (NDC) do Brasil, Política Nacional de Gestão Ambiental e Territorial de Terras Indígenas - PNGATI, Política Nacional de Povos e Comunidades Tradicionais – PNPCT"/>
    <n v="1"/>
    <n v="1"/>
    <n v="1"/>
    <n v="1"/>
    <n v="0"/>
    <n v="0"/>
    <n v="0"/>
    <n v="0"/>
    <n v="0"/>
    <n v="0"/>
    <n v="0"/>
    <n v="0"/>
    <n v="0"/>
    <n v="0"/>
    <s v="ODS 13, meta 13.1 ODS 13, meta 13.2 ODS 13, meta 13.3 ODS 13, meta 13.b"/>
    <n v="0"/>
    <n v="0"/>
    <n v="0"/>
    <n v="0"/>
    <n v="0"/>
    <n v="0"/>
    <n v="0"/>
    <n v="0"/>
    <x v="0"/>
    <n v="0"/>
    <n v="0"/>
    <n v="0"/>
    <n v="1"/>
    <n v="0"/>
    <n v="0"/>
    <n v="0"/>
    <n v="0"/>
    <s v="Acordo de Paris, Convenção 169 da OIT, Declaração das Nações Unidas sobre os Direitos dos Povos Indígenas, Declaração Americana sobre os Povos Indígenas, Documento Final da Conferência Mundial sobre os Povos Indígenas"/>
    <s v="N/A"/>
    <s v="N/A"/>
    <s v="N/A"/>
    <n v="1"/>
    <n v="0"/>
    <s v="No relatório de monitoramento 2016-2017 consta a informação de que foi apoio do a elaboração, revisão e implementação de 31 PGTAs, por meio dos quais foram realizados diagnósticos participativos e etnomapeamentos, que valorizam o Protagonismo indígena, seus conhecimentos e modos de vida, e que levantam informações sobre as condições ambientais dos territórios, dentre outros aspectos. Também consta no mesmo relatório que foi realizada parceria institucional com o Instituto de Pesquisa Ambiental da Amazônia – Ipam com objetivo de realizar estudos relativos à temática da mudança do clima e suas interfaces com povos indígenas bem como promover a formação e participação qualificada de indígenas nos processos de discussão e negociação acerca do tema; além disso a parceria prevê atividades de capacitação para o uso da Plataforma SOMAI e do Aplicativo Alerta Clima Indígena. Também consta que foi desenvolvida e disponibilizada em ambiente web a Plataforma “Sistema de Observação e Monitoramento da Amazônia Indígena – SOMAI; assim como desenvolvido e disponibilizado aplicativo Alerta Clima Indígena. O diagnóstico proposto nessa atividade não foi realizado entre 2018-2020, porque com o fim do funcionamento do Comitê Gestor da PNGATI, a também da atuação de servidores do MMA no tema, não foi dado prosseguimento ao planejamento que foi elaborado no âmbito da Câmara Técnica de Mudanças Climáticas. O apoio para a realização de oficinas regionais sobre mudanças climáticas com povos indígenas, os quais serviriam como subsídios parciais para diagnóstico, seria realizado por meio do um projeto no âmbito do MMA, o que acabou não se efetivando. "/>
    <s v="Fundo Amazonia, Funai, Ministério do Meio Ambiente - MMA, Instituto de Pesquisa Ambiental da Amazônia - IPÀM"/>
  </r>
  <r>
    <x v="11"/>
    <x v="112"/>
    <n v="0"/>
    <n v="1"/>
    <n v="1"/>
    <s v="N/A"/>
    <x v="1"/>
    <x v="1"/>
    <s v="N/A"/>
    <s v="N/A"/>
    <s v="N/A"/>
    <s v="N/A"/>
    <s v="N/A"/>
    <s v="N/A"/>
    <s v="N/A"/>
    <s v="Política Nacional sobre Mudança do Clima – PNMC, Contribuição Nacionalmente Determinada (NDC) do Brasil, Política Nacional de Gestão Ambiental e Territorial de Terras Indígenas - PNGATI, Política Nacional de Povos e Comunidades Tradicionais – PNPCT"/>
    <n v="1"/>
    <n v="1"/>
    <n v="1"/>
    <n v="1"/>
    <n v="0"/>
    <n v="0"/>
    <n v="0"/>
    <n v="0"/>
    <n v="0"/>
    <n v="0"/>
    <n v="0"/>
    <n v="0"/>
    <n v="0"/>
    <n v="0"/>
    <s v="ODS 13, meta 13.1 ODS 13, meta 13.3 ODS 13, meta 13.b"/>
    <n v="0"/>
    <n v="0"/>
    <n v="0"/>
    <n v="0"/>
    <n v="0"/>
    <n v="0"/>
    <n v="0"/>
    <n v="0"/>
    <x v="0"/>
    <n v="0"/>
    <n v="0"/>
    <n v="0"/>
    <n v="1"/>
    <n v="0"/>
    <n v="0"/>
    <n v="0"/>
    <n v="0"/>
    <s v="Acordo de Paris, Convenção 169 da OIT, Declaração das Nações Unidas sobre os Direitos dos Povos Indígenas, Declaração Americana sobre os Povos Indígenas, Documento Final da Conferência Mundial sobre os Povos Indígenas"/>
    <s v="N/A"/>
    <s v="N/A"/>
    <s v="N/A"/>
    <n v="1"/>
    <n v="0"/>
    <s v="No relatório de monitoramento 2016-2017 consta a informação de que a Meta do PNA foi inserida no Plano de Trabalho da CT de Mudanças Climáticas do Comitê Gestor da PNGATI. Também consta no relatório que houve inserção no PLANAFE de duas ações voltadas à mudança do clima em territórios de povos e comunidades tradicionais. Algumas ações que contribuem relativas a infraestrutura das aldeias foram realizadas pela Funai, e apesar de não terem sido formuladas a partir de uma lente climática, contribuem de alguma forma para os objetivos da diretriz. Essas ações estão listadas na aba “outras ações realizadas”."/>
    <s v="Funai, Ministério do Meio Ambiente – MMA"/>
  </r>
  <r>
    <x v="11"/>
    <x v="113"/>
    <n v="1"/>
    <n v="1"/>
    <n v="0"/>
    <s v="Apoio a ações e iniciativas de adaptação já levantadas em instrumentos de gestão ambiental e territorial e em Planos de Trabalho das CRs da Funai."/>
    <x v="2"/>
    <x v="2"/>
    <s v="Funai, MMA"/>
    <n v="0"/>
    <n v="1"/>
    <n v="0"/>
    <s v="N/A"/>
    <s v="N/A"/>
    <s v="N/A"/>
    <s v="Política Nacional sobre Mudança do Clima – PNMC, Contribuição Nacionalmente Determinada (NDC) do Brasil, Política Nacional de Gestão Ambiental e Territorial de Terras Indígenas - PNGATI, Política Nacional de Povos e Comunidades Tradicionais – PNPCT"/>
    <n v="1"/>
    <n v="1"/>
    <n v="1"/>
    <n v="1"/>
    <n v="0"/>
    <n v="0"/>
    <n v="0"/>
    <n v="0"/>
    <n v="0"/>
    <n v="0"/>
    <n v="0"/>
    <n v="0"/>
    <n v="0"/>
    <n v="0"/>
    <s v="ODS 13, meta 13.1 ODS 13, meta 13.2 ODS 13, meta 13.3 ODS 13, meta 13.b"/>
    <n v="0"/>
    <n v="0"/>
    <n v="0"/>
    <n v="0"/>
    <n v="0"/>
    <n v="0"/>
    <n v="0"/>
    <n v="0"/>
    <x v="0"/>
    <n v="0"/>
    <n v="0"/>
    <n v="0"/>
    <n v="1"/>
    <n v="0"/>
    <n v="0"/>
    <n v="0"/>
    <n v="0"/>
    <s v="Acordo de Paris, Convenção 169 da OIT, Declaração das Nações Unidas sobre os Direitos dos Povos Indígenas, Declaração Americana sobre os Povos Indígenas, Documento Final da Conferência Mundial sobre os Povos Indígenas"/>
    <s v="N/A"/>
    <s v="N/A"/>
    <s v="N/A"/>
    <n v="1"/>
    <n v="0"/>
    <s v="No relatório de monitoramento 2016-2017 consta a informação de que a Meta do PNA foi inserida no Plano de Trabalho da CT de Mudanças Climáticas do Comitê Gestor da PNGATI. Também consta no relatório que foi realizado um side evento durante a COP-22 sobre a PNGATI e algumas experiências indígenas de adaptação e mitigação à mudança do clima. Apesar de não ter havido um direcionamento para o apoio a ações de adaptação a já levantadas em PGTAs, diversas ações foram apoiadas pela Funai que contribuíram de alguma forma para a redução das vulnerabilidades dos povos indígenas aos efeitos das mudanças climáticas."/>
    <s v="Funai, Ministério do Meio Ambiente - MMA, Ministério das Relações Exteriores – MRE"/>
  </r>
  <r>
    <x v="11"/>
    <x v="114"/>
    <n v="1"/>
    <n v="0"/>
    <n v="0"/>
    <s v="Em 2018 foram atualizados e publicados os dados do Mapa de Insegurança Alimentar e Nutricional (MapaInsan) para Povos e Comunidades Tradicionais (PCTs). A primeira edição do estudo foi divulgada em 2016 e se constitui em uma importante ferramenta de diagnóstico para planejamento e implementação de políticas públicas para os PCTs utilizando dados do Cadastro Único para programas sociais do Ministério da Cidadania e dados do Sistema de Vigilância Alimentar e Nutricional (SISVAN) do Ministério da Saúde._x000a_https://aplicacoes.mds.gov.br/sagirmps/portal-san/artigo.php?link=15_x000a__x000a_A partir desse trabalho feito pela CAISAN, também em 2018, foi elaborado um estudo, em parceria com a Embrapa, que identificou os municípios prioritários para implantação de cisternas e outras tecnologias de acesso à água no Semiárido, incluindo como um dos critérios a insegurança alimentar identificada e caracterizada no MapaIsan._x000a_https://www.embrapa.br/busca-de-publicacoes/-/publicacao/1097918/identificacao-de-municipios-prioritarios-para-implantacao-de-cisternas-e-outras-tecnologias-de-acesso-a-agua-no-semiarido"/>
    <x v="0"/>
    <x v="0"/>
    <s v="Secretaria Nacional de Inclusão Social e Produtiva Rural (SEISP) do Ministério da Cidadania (MC)"/>
    <n v="1"/>
    <n v="1"/>
    <n v="0"/>
    <s v="Nacional"/>
    <s v="N/A"/>
    <s v="N/A"/>
    <s v="Política Nacional de Segurança Alimentar e Nutricional (PNSAN)_x000a_II Plano Nacional de Segurança Alimentar e Nutricional (II PLANSAN)_x000a_"/>
    <n v="1"/>
    <n v="1"/>
    <n v="1"/>
    <n v="1"/>
    <n v="0"/>
    <n v="0"/>
    <n v="0"/>
    <n v="0"/>
    <n v="0"/>
    <n v="0"/>
    <n v="0"/>
    <n v="1"/>
    <n v="1"/>
    <n v="0"/>
    <s v="2.1"/>
    <n v="0"/>
    <n v="1"/>
    <n v="0"/>
    <n v="0"/>
    <n v="0"/>
    <n v="0"/>
    <n v="0"/>
    <n v="0"/>
    <x v="0"/>
    <n v="0"/>
    <n v="0"/>
    <n v="0"/>
    <n v="0"/>
    <n v="0"/>
    <n v="0"/>
    <n v="0"/>
    <n v="0"/>
    <s v="N/A"/>
    <s v="N/A"/>
    <s v="N/A"/>
    <s v="N/A"/>
    <n v="1"/>
    <n v="0"/>
    <s v="N/A"/>
    <s v="N/A"/>
  </r>
  <r>
    <x v="11"/>
    <x v="115"/>
    <n v="1"/>
    <n v="0"/>
    <n v="1"/>
    <s v="Elaboração do estudo 'Identificação da Vulnerabilidade dos Municípios brasileiros quanto aos impactos biofísicos e socioeconômicos associados à mudança do clima&quot; "/>
    <x v="0"/>
    <x v="0"/>
    <s v="MMA"/>
    <n v="1"/>
    <n v="0"/>
    <n v="0"/>
    <s v="Nacional"/>
    <s v="N/A"/>
    <s v="N/A"/>
    <s v="N/A"/>
    <s v="N/A"/>
    <s v="N/A"/>
    <s v="N/A"/>
    <s v="N/A"/>
    <s v="N/A"/>
    <s v="N/A"/>
    <s v="N/A"/>
    <s v="N/A"/>
    <s v="N/A"/>
    <s v="N/A"/>
    <s v="N/A"/>
    <s v="N/A"/>
    <s v="N/A"/>
    <s v="N/A"/>
    <s v="13.b"/>
    <n v="0"/>
    <n v="0"/>
    <n v="0"/>
    <n v="0"/>
    <n v="0"/>
    <n v="0"/>
    <n v="0"/>
    <n v="0"/>
    <x v="0"/>
    <n v="0"/>
    <n v="0"/>
    <n v="0"/>
    <n v="1"/>
    <n v="0"/>
    <n v="0"/>
    <n v="0"/>
    <n v="0"/>
    <s v="N/A"/>
    <s v="N/A"/>
    <s v="N/A"/>
    <s v="N/A"/>
    <n v="1"/>
    <n v="0"/>
    <s v="O estudo  realizado pode ser reportado para as diretrizes 2 e 6 e para a Meta 3, tendo em vista a importância do conhecimento da vulnerabiidade municipal para o planejamento e identificaçào de mdidas d eadaptação viáveis. Resultados obtidos:_x000a_ - Mapas de impacto potencial da mudança do clima nos municípios brasileiros considerando desastres naturais relacionados à: deslizamento de terra; inundações, enxurradas e alagamentos; secas e estiagens;_x000a_- Identificação de municípios piloto para a proposição de medidas de adaptação."/>
    <s v="GIZ"/>
  </r>
  <r>
    <x v="11"/>
    <x v="116"/>
    <n v="1"/>
    <n v="0"/>
    <n v="1"/>
    <s v="Elaboração do estudo &quot;Identificação da Vulnerabilidade dos Municípios brasileiros quanto aos impactos biofísicos e socioeconômicos associados à mudança do clima&quot;"/>
    <x v="0"/>
    <x v="0"/>
    <s v="MMA"/>
    <n v="1"/>
    <n v="0"/>
    <n v="0"/>
    <s v="Nacional"/>
    <s v="N/A"/>
    <s v="N/A"/>
    <s v="N/A"/>
    <s v="N/A"/>
    <s v="N/A"/>
    <s v="N/A"/>
    <s v="N/A"/>
    <s v="N/A"/>
    <s v="N/A"/>
    <s v="N/A"/>
    <s v="N/A"/>
    <s v="N/A"/>
    <s v="N/A"/>
    <s v="N/A"/>
    <s v="N/A"/>
    <s v="N/A"/>
    <s v="N/A"/>
    <s v="N/A"/>
    <s v="N/A"/>
    <s v="N/A"/>
    <s v="N/A"/>
    <s v="N/A"/>
    <s v="N/A"/>
    <s v="N/A"/>
    <s v="N/A"/>
    <s v="N/A"/>
    <x v="1"/>
    <s v="N/A"/>
    <s v="N/A"/>
    <s v="N/A"/>
    <s v="N/A"/>
    <s v="N/A"/>
    <s v="N/A"/>
    <s v="N/A"/>
    <s v="N/A"/>
    <s v="N/A"/>
    <s v="N/A"/>
    <s v="N/A"/>
    <s v="N/A"/>
    <n v="1"/>
    <n v="0"/>
    <s v="O estudo  realizado pode ser reportado para as diretrizes 2 e 6 e para a Meta 3, tendo em vista a importância do conhecimento da vulnerabiidade municipal para o planejamento e identificaçào de mdidas d eadaptação viáveis. Resultados obtidos:_x000a_ - Mapas de impacto potencial da mudança do clima nos municípios brasileiros considerando desastres naturais relacionados à: deslizamento de terra; inundações, enxurradas e alagamentos; secas e estiagens;_x000a_- Identificação de municípios piloto para a proposição de medidas de adaptação."/>
    <s v="GIZ"/>
  </r>
  <r>
    <x v="11"/>
    <x v="117"/>
    <n v="1"/>
    <n v="0"/>
    <n v="1"/>
    <s v="Ações ligadas a esta diretriz foram desenvolvidas no âmbito da estratégia setorial de Biodiverisdidade e Ecossistemas e também podem ser encontradas na meta transversal relacionada ao desenvolvimento de capacidades em adaptação à mudança do clima"/>
    <x v="0"/>
    <x v="0"/>
    <s v="MMA"/>
    <n v="0"/>
    <n v="1"/>
    <n v="0"/>
    <s v="N/A"/>
    <s v="N/A"/>
    <s v="N/A"/>
    <s v="N/A"/>
    <s v="N/A"/>
    <s v="N/A"/>
    <s v="N/A"/>
    <s v="N/A"/>
    <s v="N/A"/>
    <s v="N/A"/>
    <s v="N/A"/>
    <s v="N/A"/>
    <s v="N/A"/>
    <s v="N/A"/>
    <s v="N/A"/>
    <s v="N/A"/>
    <s v="N/A"/>
    <s v="N/A"/>
    <s v="N/A"/>
    <s v="N/A"/>
    <s v="N/A"/>
    <s v="N/A"/>
    <s v="N/A"/>
    <s v="N/A"/>
    <s v="N/A"/>
    <s v="N/A"/>
    <s v="N/A"/>
    <x v="1"/>
    <s v="N/A"/>
    <s v="N/A"/>
    <s v="N/A"/>
    <s v="N/A"/>
    <s v="N/A"/>
    <s v="N/A"/>
    <s v="N/A"/>
    <s v="N/A"/>
    <s v="N/A"/>
    <s v="N/A"/>
    <s v="N/A"/>
    <s v="N/A"/>
    <s v="N/A"/>
    <s v="N/A"/>
    <s v="N/A"/>
    <s v="N/A"/>
  </r>
  <r>
    <x v="12"/>
    <x v="118"/>
    <n v="0"/>
    <n v="0"/>
    <n v="1"/>
    <s v="Ação 1 – Implantação de 52.553 cisternas e outras tecnologias sociais de acesso à água de consumo humano no período de  jan/2018 a jun/2020_x000a_Ação 2 – Implantação de 12.068 tecnologias sociais de acesso à água para a produção de alimentos no período de jan/2018 a jun/2020_x000a_Ação 3 – Implantação de 1.722 cisternas em escolas públicas rurais  no período de jan/2018 a jun/2020"/>
    <x v="0"/>
    <x v="0"/>
    <s v="Secretaria Nacional de Inclusão Social e Produtiva (SEISP) do Ministério da Cidadania (MC)"/>
    <n v="1"/>
    <n v="1"/>
    <n v="0"/>
    <s v="Ação prioriza a região do Semiárido e  Amazônia"/>
    <s v="N/A"/>
    <s v="N/A"/>
    <s v="Política Nacional de Segurança Alimentar e Nutricional (PNSAN)_x000a_II Plano Nacional de Segurança Alimentar e Nutricional (II PLANSAN)_x000a_"/>
    <n v="1"/>
    <n v="1"/>
    <n v="1"/>
    <n v="1"/>
    <n v="0"/>
    <n v="0"/>
    <n v="0"/>
    <n v="0"/>
    <n v="0"/>
    <n v="0"/>
    <n v="0"/>
    <n v="1"/>
    <n v="1"/>
    <n v="0"/>
    <s v="Obejtivo 6 - Meta 4"/>
    <n v="0"/>
    <n v="0"/>
    <n v="0"/>
    <n v="0"/>
    <n v="0"/>
    <n v="1"/>
    <n v="0"/>
    <n v="0"/>
    <x v="0"/>
    <n v="0"/>
    <n v="0"/>
    <n v="0"/>
    <n v="0"/>
    <n v="0"/>
    <n v="0"/>
    <n v="0"/>
    <n v="0"/>
    <s v="N/A"/>
    <s v="N/A"/>
    <s v="N/A"/>
    <s v="N/A"/>
    <n v="0"/>
    <n v="1"/>
    <s v="A condição do acesso à água na zona rural varia muito, de acordo com as características de cada região do país. No Semiárido, por exemplo, há problemas de escassez de chuvas, típica do bioma em função da concentração em determinados períodos e ausência em outros, associada à salinidade das águas subterrâneas e concentração dos mananciais. Na região norte, onde há abundância de água, o problema é a qualidade das águas utilizadas para consumo. De maneira geral, famílias pobres da zona rural de todo país sofrem, em alguma medida, com problemas relacionados ao acesso à água com destaque para indígenas, quilombolas e comunidades tradicionais, geralmente localizadas em territórios mais isolados. A cisterna de placas com capacidade de armazenar 16 mil litros de água representa a quase totalidade das tecnologias sociais de água para consumo já implementadas, mas, ao longo do tempo, o Programa Cisternas especificou outros modelos de tecnologias sociais, adaptadas a diversos biomas e/ou região. Também passou a atender em maior escala as escolas públicas rurais sem acesso ou com acesso precário à água de qualidade."/>
    <s v="N/A"/>
  </r>
  <r>
    <x v="12"/>
    <x v="119"/>
    <s v="N/A"/>
    <s v="N/A"/>
    <s v="N/A"/>
    <s v="Ação 1 - Inclusão de 47.399 famílias no Programa de Fomento às Atividades Produtivas Rurais no período de jan/2018 a ago/2020"/>
    <x v="0"/>
    <x v="0"/>
    <s v="Secretaria Nacional de Inclusão Social e Produtiva (SEISP) do Ministério da Cidadania (MC)"/>
    <n v="1"/>
    <n v="1"/>
    <n v="0"/>
    <s v="Nacional"/>
    <s v="N/A"/>
    <s v="N/A"/>
    <s v="Política Nacional de Segurança Alimentar e Nutricional (PNSAN)_x000a_II Plano Nacional de Segurança Alimentar e Nutricional (II PLANSAN)_x000a_"/>
    <n v="1"/>
    <n v="0"/>
    <n v="1"/>
    <n v="0"/>
    <n v="0"/>
    <n v="0"/>
    <n v="0"/>
    <n v="0"/>
    <n v="0"/>
    <n v="0"/>
    <n v="0"/>
    <n v="0"/>
    <n v="0"/>
    <n v="0"/>
    <s v="Objetivo 2 - Meta 3"/>
    <n v="0"/>
    <n v="1"/>
    <n v="0"/>
    <n v="0"/>
    <n v="0"/>
    <n v="0"/>
    <n v="0"/>
    <n v="0"/>
    <x v="0"/>
    <n v="0"/>
    <n v="0"/>
    <n v="0"/>
    <n v="0"/>
    <n v="0"/>
    <n v="0"/>
    <n v="0"/>
    <n v="0"/>
    <s v="N/A"/>
    <s v="N/A"/>
    <s v="N/A"/>
    <s v="N/A"/>
    <s v="N/A"/>
    <s v="N/A"/>
    <s v="N/A"/>
    <s v="N/A"/>
  </r>
  <r>
    <x v="12"/>
    <x v="120"/>
    <s v="N/A"/>
    <s v="N/A"/>
    <s v="N/A"/>
    <s v="Ação 1 - Programas e ações contidos nos Planos estaduais de SAN que contribuem para a adaptação às mudanças do clima._x000a_Todas as unidades da federação estão aderidas ao SISAN e atualmente 16 já elaboraram seus planos. Todos os planos elaborados contêm ações relacionadas à mudança do clima, exemplos: irrigação com energia solar ou eólica; produção e sustentabilidade das agrovilas; ações de preservação e a conservação do meio ambiente; ações de saneamento e gestão de resíduos sólidos; gestão de recursos hídricos; entre outros "/>
    <x v="0"/>
    <x v="0"/>
    <s v="SEISP/MC"/>
    <n v="0"/>
    <n v="0"/>
    <n v="1"/>
    <s v="Nacional"/>
    <s v="N/A"/>
    <s v="N/A"/>
    <s v="Política Nacional de Segurança Alimentar e Nutricional (PNSAN)_x000a_II Plano Nacional de Segurança Alimentar e Nutricional (II PLANSAN)_x000a_"/>
    <n v="0"/>
    <n v="0"/>
    <n v="0"/>
    <n v="0"/>
    <n v="0"/>
    <n v="0"/>
    <n v="0"/>
    <n v="0"/>
    <n v="0"/>
    <n v="0"/>
    <n v="0"/>
    <n v="1"/>
    <n v="1"/>
    <n v="0"/>
    <s v="N/A"/>
    <s v="N/A"/>
    <s v="N/A"/>
    <s v="N/A"/>
    <s v="N/A"/>
    <s v="N/A"/>
    <s v="N/A"/>
    <s v="N/A"/>
    <s v="N/A"/>
    <x v="1"/>
    <s v="N/A"/>
    <s v="N/A"/>
    <s v="N/A"/>
    <s v="N/A"/>
    <s v="N/A"/>
    <s v="N/A"/>
    <s v="N/A"/>
    <s v="N/A"/>
    <s v="N/A"/>
    <s v="N/A"/>
    <s v="N/A"/>
    <s v="N/A"/>
    <s v="N/A"/>
    <s v="N/A"/>
    <s v="N/A"/>
    <s v="N/A"/>
  </r>
  <r>
    <x v="12"/>
    <x v="121"/>
    <s v="N/A"/>
    <s v="N/A"/>
    <s v="N/A"/>
    <s v="Ação 1 - MMA/SEDR; Ação 2 - MAPA/CONAB; Ação 3 - SEAD"/>
    <x v="1"/>
    <x v="1"/>
    <s v="N/A"/>
    <s v="N/A"/>
    <s v="N/A"/>
    <s v="N/A"/>
    <s v="N/A"/>
    <s v="N/A"/>
    <s v="N/A"/>
    <s v="N/A"/>
    <s v="N/A"/>
    <s v="N/A"/>
    <s v="N/A"/>
    <s v="N/A"/>
    <s v="N/A"/>
    <s v="N/A"/>
    <s v="N/A"/>
    <s v="N/A"/>
    <s v="N/A"/>
    <s v="N/A"/>
    <s v="N/A"/>
    <s v="N/A"/>
    <s v="N/A"/>
    <s v="N/A"/>
    <s v="N/A"/>
    <s v="N/A"/>
    <s v="N/A"/>
    <s v="N/A"/>
    <s v="N/A"/>
    <s v="N/A"/>
    <s v="N/A"/>
    <s v="N/A"/>
    <s v="N/A"/>
    <x v="1"/>
    <s v="N/A"/>
    <s v="N/A"/>
    <s v="N/A"/>
    <s v="N/A"/>
    <s v="N/A"/>
    <s v="N/A"/>
    <s v="N/A"/>
    <s v="N/A"/>
    <s v="N/A"/>
    <s v="N/A"/>
    <s v="N/A"/>
    <s v="N/A"/>
    <s v="N/A"/>
    <s v="N/A"/>
    <s v="Esta diretriz e suas respectivas ações estão sob responsabilidade de outros órgãos, que não o MC"/>
    <s v="N/A"/>
  </r>
  <r>
    <x v="12"/>
    <x v="122"/>
    <s v="N/A"/>
    <s v="N/A"/>
    <s v="N/A"/>
    <s v="Ação 1 - FUNAI/MJ"/>
    <x v="1"/>
    <x v="1"/>
    <s v="N/A"/>
    <s v="N/A"/>
    <s v="N/A"/>
    <s v="N/A"/>
    <s v="N/A"/>
    <s v="N/A"/>
    <s v="N/A"/>
    <s v="N/A"/>
    <s v="N/A"/>
    <s v="N/A"/>
    <s v="N/A"/>
    <s v="N/A"/>
    <s v="N/A"/>
    <s v="N/A"/>
    <s v="N/A"/>
    <s v="N/A"/>
    <s v="N/A"/>
    <s v="N/A"/>
    <s v="N/A"/>
    <s v="N/A"/>
    <s v="N/A"/>
    <s v="N/A"/>
    <s v="N/A"/>
    <s v="N/A"/>
    <s v="N/A"/>
    <s v="N/A"/>
    <s v="N/A"/>
    <s v="N/A"/>
    <s v="N/A"/>
    <s v="N/A"/>
    <s v="N/A"/>
    <x v="1"/>
    <s v="N/A"/>
    <s v="N/A"/>
    <s v="N/A"/>
    <s v="N/A"/>
    <s v="N/A"/>
    <s v="N/A"/>
    <s v="N/A"/>
    <s v="N/A"/>
    <s v="N/A"/>
    <s v="N/A"/>
    <s v="N/A"/>
    <s v="N/A"/>
    <s v="N/A"/>
    <s v="N/A"/>
    <s v="Esta diretriz e sua respectiva ação está sob responsabilidade de outro órgão, que não o MC"/>
    <s v="N/A"/>
  </r>
  <r>
    <x v="12"/>
    <x v="123"/>
    <s v="N/A"/>
    <s v="N/A"/>
    <s v="N/A"/>
    <s v="Ação 1 - MAPA/CONAB"/>
    <x v="1"/>
    <x v="1"/>
    <s v="N/A"/>
    <s v="N/A"/>
    <s v="N/A"/>
    <s v="N/A"/>
    <s v="N/A"/>
    <s v="N/A"/>
    <s v="N/A"/>
    <s v="N/A"/>
    <s v="N/A"/>
    <s v="N/A"/>
    <s v="N/A"/>
    <s v="N/A"/>
    <s v="N/A"/>
    <s v="N/A"/>
    <s v="N/A"/>
    <s v="N/A"/>
    <s v="N/A"/>
    <s v="N/A"/>
    <s v="N/A"/>
    <s v="N/A"/>
    <s v="N/A"/>
    <s v="N/A"/>
    <s v="N/A"/>
    <s v="N/A"/>
    <s v="N/A"/>
    <s v="N/A"/>
    <s v="N/A"/>
    <s v="N/A"/>
    <s v="N/A"/>
    <s v="N/A"/>
    <s v="N/A"/>
    <x v="1"/>
    <s v="N/A"/>
    <s v="N/A"/>
    <s v="N/A"/>
    <s v="N/A"/>
    <s v="N/A"/>
    <s v="N/A"/>
    <s v="N/A"/>
    <s v="N/A"/>
    <s v="N/A"/>
    <s v="N/A"/>
    <s v="N/A"/>
    <s v="N/A"/>
    <s v="N/A"/>
    <s v="N/A"/>
    <s v="Esta diretriz e sua respectiva ação está sob responsabilidade de outro órgão, que não o MC"/>
    <s v="N/A"/>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
  <r>
    <x v="0"/>
    <s v="Sistema de Monitoramento e Simulação de Risco e Vulnerabilidade Agrícola - desenvolvido e implementado."/>
    <n v="1"/>
    <n v="0"/>
    <n v="0"/>
    <s v="&quot;Organizar a informação coletada de sistemas de_x000a_observação climática e agrícola;&quot;_x000a_&quot;Aperfeiçoar os métodos de modelagem e_x000a_estimativas de risco climático;&quot;_x000a_&quot;Aperfeiçoar o monitoramento de impactos sobre_x000a_os principais sistemas de produção;&quot;_x000a_&quot;Desenvolver o Sistema de Monitoramento e_x000a_Simulação de Risco e Vulnerabilidade Agrícola_x000a_aproveitando e otimizando os sistemas já_x000a_existentes;&quot;_x000a_&quot;Análise de Vulnerabilidade Regional_x000a_(desenvolvimento de índices, indicadores de_x000a_vulnerabilidade de médio e longo prazos), mapas_x000a_de risco climático (local, regional e nacional),_x000a_classificação das regiões do país quanto ao risco_x000a_climático para as principais atividades agrícolas;_x000a_proposição de uma escala de vulnerabilidade;_x000a_identificação de áreas prioritárias;&quot;_x000a_&quot;Identificação de medidas de adaptação para o_x000a_uso eficiente da água, o manejo fitossanitário,_x000a_integradas ao desenvolvimento de métodos e_x000a_cultivos visando ao incremento da resiliência_x000a_agrícola nas áreas prioritárias.&quot;"/>
    <x v="0"/>
    <x v="0"/>
    <s v="Embrapa"/>
    <n v="0"/>
    <n v="1"/>
    <n v="0"/>
    <s v="Ação Nacional"/>
    <s v="N/A"/>
    <s v="N/A"/>
    <s v="Política Agrícola e todos programas, planos e intrumentos relacionados"/>
    <s v="N/A"/>
    <s v="N/A"/>
    <s v="N/A"/>
    <s v="N/A"/>
    <s v="N/A"/>
    <s v="N/A"/>
    <s v="N/A"/>
    <s v="N/A"/>
    <s v="N/A"/>
    <s v="N/A"/>
    <s v="N/A"/>
    <s v="N/A"/>
    <s v="N/A"/>
    <s v="N/A"/>
    <s v="13.b / 2.a "/>
    <n v="0"/>
    <n v="1"/>
    <n v="0"/>
    <n v="0"/>
    <n v="0"/>
    <n v="0"/>
    <n v="0"/>
    <n v="0"/>
    <n v="0"/>
    <n v="0"/>
    <n v="0"/>
    <n v="0"/>
    <n v="1"/>
    <n v="0"/>
    <n v="0"/>
    <n v="0"/>
    <n v="0"/>
    <s v="As preocupações em relação à adaptação do setor agropecuário à mudança do clima são prioritariamente em âmbito nacional. O desenvolvimento e fortalecimento de estratégias, políticas, instrumentos, ações, são prioritariamente uma necessidade nacional, e centralidade para manutenção da capacidade produtiva do setor, segurança alimentar da população, e a central contribuição do setor para a economia local e nacional. _x000a_Em consequência, o relacionamento com processos internacionais, não é o foco, objetivo, ou dependência para o setor agropecuário. _x000a_No entanto, entendemos que a experiencia brasileira no desenvolvimento e sustentabilidade da agricultura tropical é de grande interesse para muitos países, e entendendo o potencial de replicar e transferir a tecnologia e outros instrumentos de ação na agropecuária brasileira. Portanto, vemos como possíveis pontos de contato os processos relacionados com mudança do clima (UNFCC e IPCC), controle de desertificação (UNCDD), biodiversidade (CDB), objetivos de desenvolvimento sustentável (ODS), além do apoio às iniciativas regionais, como as protagonizadas e facilitadas pelo IICA._x000a_Todas essas estratégias, políticas, instrumentos e ações também podem ser alvo de esforços cooperativos internacionais com foco em adaptação, catalisando e acelerando a obtenção de resultados regionais, reconhecendo e considerando suas especificidades.    "/>
    <n v="1"/>
    <n v="0"/>
    <n v="0"/>
    <s v="Embora não seja ações diretas de implementação dessa meta, os  produtos gerados por sistemas já desenvolvidos e/ou em atualização pela Embrapa e parceiros colaboram para a implementação do Sistema de Monitoramento e Simulação de Risco e Vulnerabilidade Agrícola."/>
    <s v="Mapa, Embrapa, Inmet, Conab, IBGE, INPE, Cemaden, OCB, CNA, Senar"/>
  </r>
  <r>
    <x v="0"/>
    <s v="Centro de Inteligência Climática da Agricultura - voltado para Aplicação do Risco Climático na Política Agrícola Brasileira - criado."/>
    <n v="1"/>
    <n v="0"/>
    <n v="0"/>
    <s v="&quot;Estabelecer um grupo de trabalho_x000a_interinstitucional envolvendo os atores-chave_x000a_(INMET, Embrapa, MAPA, MCTI, MDA, MI,_x000a_MMA, IPEA, IBGE, INPE, ANA);&quot;_x000a_&quot;Integração do Sistema de Monitoramento e_x000a_Simulação de Risco e Vulnerabilidade Agrícola_x000a_às redes nacionais de monitoramento e alerta_x000a_(CEMADEN e CENAD);&quot;_x000a_&quot;Elaboração de plano de trabalho: analisar_x000a_a escala atual e potencial de geração de_x000a_informação das redes de monitoramento_x000a_existentes; definir requisitos técnicos das_x000a_plataformas e sistemas a serem desenvolvidos_x000a_para garantia de compatibilização com as_x000a_plataformas já existentes; definir demandas de_x000a_informação; definir metodologias, desenhar_x000a_os fluxos e processos, etc;&quot;_x000a_&quot;Desenvolver sistemas de suporte para input_x000a_de dados secundários;&quot;_x000a_&quot;Estruturar sistema para análise espacializada_x000a_e integrada das vulnerabilidades social,_x000a_econômica, ambiental e institucional;&quot;_x000a_&quot;Estruturar um sistema para priorização das_x000a_regiões vulneráveis e ordenamento territorial;&quot;_x000a_&quot;Criar o Centro de Inteligência Climática da_x000a_Agricultura - Rede de Comunicação e Alerta;&quot;_x000a_&quot;Desenvolver Planos de contingência e dar_x000a_suporte à Política Agrícola Brasileira.&quot;"/>
    <x v="0"/>
    <x v="0"/>
    <s v="Mapa"/>
    <n v="0"/>
    <n v="0"/>
    <n v="1"/>
    <s v="Ação Nacional"/>
    <s v="N/A"/>
    <s v="N/A"/>
    <s v="Política Agrícola e todos programas, planos e intrumentos relacionados"/>
    <s v="N/A"/>
    <s v="N/A"/>
    <s v="N/A"/>
    <s v="N/A"/>
    <s v="N/A"/>
    <s v="N/A"/>
    <s v="N/A"/>
    <s v="N/A"/>
    <s v="N/A"/>
    <s v="N/A"/>
    <s v="N/A"/>
    <s v="N/A"/>
    <s v="N/A"/>
    <s v="N/A"/>
    <s v="2.1  / 2.3  / 2.5  / 2.a  / 6.4  / 13.1  / 13.b"/>
    <n v="0"/>
    <n v="1"/>
    <n v="0"/>
    <n v="0"/>
    <n v="0"/>
    <n v="1"/>
    <n v="0"/>
    <n v="0"/>
    <n v="0"/>
    <n v="0"/>
    <n v="0"/>
    <n v="0"/>
    <n v="1"/>
    <n v="0"/>
    <n v="0"/>
    <n v="0"/>
    <n v="0"/>
    <s v="As preocupações em relação à adaptação do setor agropecuário à mudança do clima são prioritariamente em âmbito nacional. O desenvolvimento e fortalecimento de estratégias, políticas, instrumentos, ações, são prioritariamente uma necessidade nacional, e centralidade para manutenção da capacidade produtiva do setor, segurança alimentar da população, e a central contribuição do setor para a economia local e nacional. _x000a_Em consequência, o relacionamento com processos internacionais, não é o foco, objetivo, ou dependência para o setor agropecuário. _x000a_No entanto, entendemos que a experiencia brasileira no desenvolvimento e sustentabilidade da agricultura tropical é de grande interesse para muitos países, e entendendo o potencial de replicar e transferir a tecnologia e outros instrumentos de ação na agropecuária brasileira. Portanto, vemos como possíveis pontos de contato os processos relacionados com mudança do clima (UNFCC e IPCC), controle de desertificação (UNCDD), biodiversidade (CDB), objetivos de desenvolvimento sustentável (ODS), além do apoio às iniciativas regionais, como as protagonizadas e facilitadas pelo IICA.    _x000a_Todas essas estratégias, políticas, instrumentos e ações também podem ser alvo de esforços cooperativos internacionais com foco em adaptação, catalisando e acelerando a obtenção de resultados regionais, reconhecendo e considerando suas especificidades."/>
    <n v="1"/>
    <n v="0"/>
    <n v="0"/>
    <s v="No âmbito do ZARC (Zoneamento Agrícola de Risco Climático), foi criado o Grupo de Trabalho de Agrometeorologia, Elaborar diagnóstico das ações prioritárias que podem ser desenvolvidas pelo Mapa no âmbito dos serviços de meteorologia agrícola e monitoramento climático. Dentro do trabalho do grupo, o Inmet lançou o novo Boletim Agroclimatológico.  A partir da safra 2019/2020, o Zarc está disponível em aplicativo para tablets e smartphones: o Zarc Plantio Certo, tornando a consulta mais fácil e ágil. Foi também criado o Painel de Indicação de Riscos, no qual pela primeira vez em 20 anos os resultados podem ser apresentados para todas as culturas em níveis de risco climático mais detalhados, com períodos de semeadura indicados conforme o nível de risco (20%, 30% e 40%)._x000a_Foi também criado o Programa Agro Gestão Integrada de Riscos, o Proagir,  que integra todas as ações relacionadas à gestão de risco climático e também difundir a importância da contratação de um seguro rural. Com vistas especificamente à agricultura familiar, principalmente no Nordeste e no norte dos estados de Minas Gerais e do Espírito Santo, foi reestruturado o  Garantia-Safra com participação forte do Inmet, Cemaden e LSPA/IBGE. Ainda, foi estabelecido o programa de digitalização dos processos da Comissão Especial de Recursos do Proagro, e um programa de qualificação dos Peritos Agrícolas, através da criação do Cadastro Nacional de Encarregados de Comprovação de perdas (peritos agrícolas) do Proagro, Garantia-Safra e do Programa de Subvenção do Seguro Rural (PSR), integrando as ações de supervisão, capacitação, controle de qualidade, cadastro de peritos e gestão da rede. _x000a_No ambito do desenvolvimento de pesquisa , destaque para os projetos Temas dos projetos: _x000a_a) Uso sustentável da água: a) avaliação de modelos matemáticos hidrológicos, hidrogeológicos, hidrometeorológicos e de transporte de pesticidas aplicados aos impactos dos sistemas de produção na agricultura; _x000a_b) monitoramento e  caracterização qualitativa e quantitativa dos recursos hídricos, relacionando-os ao uso da terra; _x000a_c) análise integrada e estudo de cenários futuros dos impactos das mudanças climáticas e do uso da terra sobre na disponibilidade e demanda hídrica; _x000a_d) avaliação e adaptação de tecnologias para o uso sustentável da água na agricultura e o aperfeiçoamento do processo produtivo do algodoeiro através do sistema de plantio direto (SPD) e integração com rotação de outras culturas._x000a__x000a_Na área de melhoramento genético vegetal e animal:_x000a_a) prospecção de genes de tolerância à seca para o melhoramento genético de milho, arroz e feijão; _x000a_b) identificação de padrões epigenéticos associados às variações ambientais e ao estresse hídrico em Eucalyptus; _x000a_c) caracterização de variedades crioulas e espécies silvestres de mandioca; _x000a_d) analise da vulnerabilidade de sementes e mudas de espécies florestais nativas da Caatinga;_x000a_e) seleção de cultivares e sistemas de produção para cultivo do girassol; _x000a_f) identificação de marcadores moleculares de conforto térmico e estudo de estratégias para aumento do desempenho reprodutivo em gado de leite girolando; _x000a_g) estudos de tolerância à seca em bananeira para a seleção e identificação de genótipos com utilização em regiões com déficit hídrico; _x000a_h) análise gênica e proteômica para desenvolvimento de cultivares de citros e bananeira; _x000a_i) manejo de gramíneas forrageiras em sistemas de integração lavoura-pecuária (iLP) e SPD; _x000a_j) aumento da adoção da tecnologia de inoculantes com base no processo de Fixação Biológica de Nitrogênio (FBN) visando o desenvolvimento de uma agricultura com baixa emissão de carbono."/>
    <s v="Mapa, Embrapa, Inmet, IBGE, INPE, Cemaden,"/>
  </r>
  <r>
    <x v="1"/>
    <s v="META 3.11 - Ampliar para 85% o percentual de municípios brasileiros com o Programa Nacional de Vigilância da Qualidade da Água para Consumo Humano (Vigiagua) até 2019. "/>
    <n v="0"/>
    <n v="1"/>
    <n v="0"/>
    <s v="Disponibilização de ferramentas no Sisagua para que os prestadores de serviços de abastecimento de água possam inserir os dados do monitoramento de controle da qualidade da água para consumo humano automaticamente do Sistema. _x000a_Desenvolvimento de painéis de informações, disponíveis para consulta “on-line”, sobre monitoramento de controle de qualidade da água para consumo humano do Sisagua, com vistas a facilitar a gestão de risco das formas de abastecimento de água, bem como o planejamento de ações e a tomada de decisão_x000a_Realização de Oficina de Capacitação dos Laboratórios Centrais de Saúde Pública – Lacens sobre monitoramento de agrotóxicos em água_x000a_Reorganização e descentralização da rede de laboratórios de referência do Sistema Único de Saúde - SUS para monitoramento de agrotóxicos em água para consumo humano (aquisições dos padrões para os Laboratórios Centrais de Saúde Pública – Lacens que já possuem capacidade laboratorial instalada_x000a_Realização de treinamento laboratorial com os Laboratórios Centrais de Saúde Pública – Lacens sobre metodologia de análise de agrotóxicos em água para consumo humano no Laboratório de Toxicologia do CESTEH – ENSP – FIOCRUZ._x000a_Disponibilização de curso de Educação à Distância sobre Vigilância da Qualidade da Água para Consumo Humano para capacitação de profissionais que trabalham na Vigilância da Qualidade da Água para Consumo Humano, com vistas à qualificação das ações do Programa, em especial do registro de dados de cadastro, controle e vigilância no Sisagua_x000a_&quot;Publicação de dois manuais do Sisagua:_x000a_1 – Orientação aos profissionais da Vigilância da Qualidade da Água para Consumo Humano quanto à descrição e alimentação de dados no Sisagua._x000a_2 – Orientação aos profissionais da Vigilância da Qualidade da Água para Consumo Humano e aos prestadores de serviço de abastecimento de água para a correta inserção de dados no Sisagua_x000a_&quot;_x000a_Desenvolvimento de painéis de informações, disponíveis para consulta “on-line”, com mapas que apontam a espacialização das amostras fora do padrão de potabilidade da água para consumo humano, realizadas pelos setores de vigilância vinculados à saúde_x000a_Revisão da norma de potabilidade da água para consumo humano, para aprimorar as exigências de vigilância e controle da qualidade da água para consumo humano, bem como para contemplar as novas evidências científicas no padrão de potabilidade da água para consumo humano estabelecido pelo Ministério da Saúde"/>
    <x v="1"/>
    <x v="1"/>
    <s v="Departamento de Saúde Ambiental, do Trabalhador e Vigilância das Emergências em Saúde Pública (DESASTE); Coordenação-Geral de Vigilância em Saúde Ambiental (CGVAM); Coordenação-Geral de Emergências em Saúde Pública (CGEMSPE) e Fundação Oswaldo Cruz (FIOCRUZ)."/>
    <n v="1"/>
    <n v="0"/>
    <n v="0"/>
    <s v="As atividades relacionadas a essa diretriz são implementadas em todo território nacional."/>
    <s v="N/A"/>
    <s v="N/A"/>
    <s v="O Plano Nacional de Saneamento Básico (PLANSAB)"/>
    <n v="0"/>
    <n v="0"/>
    <n v="0"/>
    <n v="0"/>
    <n v="0"/>
    <n v="0"/>
    <n v="0"/>
    <n v="0"/>
    <n v="0"/>
    <n v="0"/>
    <n v="0"/>
    <n v="0"/>
    <n v="1"/>
    <n v="0"/>
    <s v="6 / 6.1"/>
    <n v="0"/>
    <n v="0"/>
    <n v="0"/>
    <n v="0"/>
    <n v="0"/>
    <n v="1"/>
    <n v="0"/>
    <n v="0"/>
    <n v="0"/>
    <n v="0"/>
    <n v="0"/>
    <n v="0"/>
    <n v="0"/>
    <n v="0"/>
    <n v="0"/>
    <n v="0"/>
    <n v="0"/>
    <s v=" Associação Internacional de Recursos Hídricos (IWRA)"/>
    <s v="N/A"/>
    <s v="N/A"/>
    <s v="N/A"/>
    <s v="O Decreto Federal nº 79.367, de 9 de março de 1977, atribui ao Ministério da Saúde (MS) a competência para elaborar normas e definir o padrão de potabilidade de água para consumo humano, a serem observados em todo o território nacional, e exercer a fiscalização e o controle do exato cumprimento das normas e do padrão, em articulação com as Secretarias de Saúde ou órgãos equivalentes dos estados, do Distrito Federal e dos Territórios._x000a_O Programa Nacional de Vigilância da Qualidade da Água para Consumo Humano (Vigiagua) consistiu-se na principal estratégia adotada pela CGVAM para a implementação das ações de vigilância da qualidade da água para consumo humano, e em 2019 estava presente em 5.013 cidades, o que corresponde a 90% dos municípios Brasileiros. "/>
    <s v="Agência Nacional de Águas (ANA) e_x000a_Ministério do Desenvolvimento Regional (MDR)"/>
  </r>
  <r>
    <x v="1"/>
    <s v="Meta 3.12 - Rede de estudo, pesquisa, monitoramento e comunicação sobre clima e saúde para ampliação do conhecimento técnico-científico, e subsídio à análise de situação de saúde e à tomada de decisão consolidada no SUS"/>
    <n v="1"/>
    <n v="0"/>
    <n v="0"/>
    <s v="Integração da análise do risco climático, ambiental e socioeconômico com os processos de monitoramento das emergências em saúde pública no SUS._x000a_Estruturação do Observatório de Clima e Saúde, na FIOCRUZ._x000a_Criação de painéis de informações estratégicas de clima e saúde para apoio à gestão estratégica no SUS_x000a_Criação de um centro de integração de tecnologias em Saúde, Ambiente e Sustentabilidade (CITSAS) integrado com o Observatório Nacional de Clima e Saúde e o Centro de Conhecimento em Saúde Pública e Desastres (CEPEDES)."/>
    <x v="1"/>
    <x v="1"/>
    <s v="Departamento de Saúde Ambiental, do Trabalhador e Vigilância das Emergências em Saúde Pública (DESASTE); Coordenação-Geral de Vigilância em Saúde Ambiental (CGVAM); Coordenação-Geral de Emergências em Saúde Pública (CGEMSPE) e Fundação Oswaldo Cruz (FIOCRUZ)."/>
    <n v="1"/>
    <n v="0"/>
    <n v="0"/>
    <s v="As atividades relacionadas a essa diretriz são implementadas em todo território nacional."/>
    <s v="N/A"/>
    <s v="N/A"/>
    <s v="N/A"/>
    <n v="0"/>
    <n v="1"/>
    <n v="0"/>
    <n v="0"/>
    <n v="1"/>
    <n v="1"/>
    <n v="0"/>
    <n v="1"/>
    <n v="0"/>
    <n v="0"/>
    <n v="0"/>
    <n v="0"/>
    <n v="1"/>
    <n v="1"/>
    <s v="13 / 13.2 / 13.3"/>
    <n v="0"/>
    <n v="0"/>
    <n v="0"/>
    <n v="0"/>
    <n v="0"/>
    <n v="0"/>
    <n v="0"/>
    <n v="0"/>
    <n v="0"/>
    <n v="0"/>
    <n v="0"/>
    <n v="0"/>
    <n v="1"/>
    <n v="0"/>
    <n v="0"/>
    <n v="0"/>
    <n v="0"/>
    <s v="capítulo Vulnerabilidade e Adaptação à Mudança do Clima da 4ª Comunicação Nacional do Brasil à Convenção-Quadro das Nações Unidas sobre Mudança do Clima (UNFCCC)._x000a__x000a__x000a_Regulamento Sanitário Internacional (RSI)"/>
    <s v="N/A"/>
    <s v="N/A"/>
    <s v="N/A"/>
    <s v="O setor saúde conta com dois grandes grupos de pesquisa relacionado à mudança climática, saúde e meio ambiente:_x000a_O Sistema de Informações Ambientais integrado à Saúde Ambiental (SISAM), por intermédio de parcerias envolvendo MS/SVS/CGVAM, INPE/CPTEC, INPE, FIOCRUZ/CICT/ENSP e UNEMAT é um projeto que visa a construção e operação de um banco de dados de informações ambientais dedicado à vigilância em saúde ambiental._x000a_O Observatório de Clima e Saúde, uma parceria entre a CGVAM, Instituto de Comunicação e Informação Científica e Tecnológica em Saúde (Icict), da Escola Nacional de Saúde Pública Sergio Arouca (Ensp) e do Instituto Nacional de Pesquisas Espaciais (Inpe)."/>
    <s v="Ministério da Saúde (MS)_x000a_Fundação Oswaldo Cruz (Fiocruz)_x000a_ Instituto Nacional de Pesquisas Espaciais (INPE)_x000a_Ministério da Ciência, Tecnologia e Inovações (MCTIC)_x000a_Escola Nacional de Saúde Pública Sergio Arouca (ENSP)"/>
  </r>
  <r>
    <x v="2"/>
    <s v="1. Estratégia de medidas de Adaptação baseada em Ecossistemas em áreas de risco a eventos extremos e outros impactos da mudança do clima elaborada."/>
    <s v="N/A"/>
    <s v="N/A"/>
    <s v="N/A"/>
    <s v="Realizado mapeamento de sete impactos biofísicos potenciais da mudança do clima na Mata Atlântica (inundação, erosão, deslizamento, unidade do solo, zoneamento agroclimático, distribuição de fitofisionomias e distribuição de vetores de dengue) financiado pelo Projeto Biodiversidade e Mudanças Climáticas na Mata Atlântica. Resultados publicados no site do MMA em 2018, sendo todos os mapas e base de dados publicados na Plataforma DataDownload do MMA em 2020."/>
    <x v="2"/>
    <x v="2"/>
    <s v="MMA/Sbio/DECO"/>
    <s v="N/A"/>
    <s v="N/A"/>
    <s v="N/A"/>
    <s v="N/A"/>
    <s v="N/A"/>
    <s v="N/A"/>
    <s v="EPANB, Metas Nacionais de Biodiversidade, PROVEG, SNUC, CODIGO FLORESTAL"/>
    <n v="1"/>
    <n v="1"/>
    <n v="1"/>
    <n v="1"/>
    <n v="0"/>
    <n v="0"/>
    <n v="0"/>
    <n v="0"/>
    <n v="0"/>
    <n v="0"/>
    <n v="0"/>
    <n v="1"/>
    <n v="1"/>
    <n v="0"/>
    <s v="ODS 13, meta 13.1, 13.2 e 13.3 ODS 15, meta 15.1, 15.2 e 15.9"/>
    <n v="0"/>
    <n v="0"/>
    <n v="0"/>
    <n v="0"/>
    <n v="0"/>
    <n v="0"/>
    <n v="0"/>
    <n v="0"/>
    <n v="0"/>
    <n v="0"/>
    <n v="0"/>
    <n v="0"/>
    <n v="1"/>
    <n v="0"/>
    <n v="1"/>
    <n v="0"/>
    <n v="0"/>
    <s v="UNFCCC, CDB"/>
    <s v="N/A"/>
    <s v="N/A"/>
    <s v="N/A"/>
    <s v="Estudos de análise da vulnerabilidade para a Mata Atlântica foram elaborados no âmbito do Projeto Mata Atlântica (MMA/Sbio/DECO, GIZ) visando apoiar a elaboração de uma estratégia de AbE. Avaliar a necessidade de elaboração de novos estudos para todo o território nacional ou de utilizar estudos já existentes (como o mapa de vulnerbilidade às mudanças climáticas dos municipios brasileiros produzido pela Fiocruz e incluído no Portal AdaptaClima) que possam embasar a elaboração da estratégia de AbE."/>
    <s v="MMA/Sbio/DECO, GIZ"/>
  </r>
  <r>
    <x v="2"/>
    <s v="2. Modelagem de impacto da mudança do clima sobre a biodiversidade elaborada para uso por políticas públicas de conservação, recuperação e uso sustentável da biodiversidade."/>
    <s v="N/A"/>
    <s v="N/A"/>
    <s v="N/A"/>
    <s v="MMA: Estudos de análise do impacto da mudança do clima sobre a biodiversidade realizados, financiados pelo Projeto BRA/11/001._x000a_ICMBio: Por meio do Termo de Cooperação 4/2012 FNMC/ICMBio foram realizados estudos de modelagem climática e ações para implementação do Programa Monitora"/>
    <x v="2"/>
    <x v="2"/>
    <s v="MMA e ICMBio"/>
    <s v="N/A"/>
    <s v="N/A"/>
    <s v="N/A"/>
    <s v="Todo Território Nacional"/>
    <n v="840000"/>
    <n v="205000000"/>
    <s v="Sistema Nacional de Unidades de Conservação, Plano Nacional de Adaptação às Mudanças Climáticas"/>
    <n v="1"/>
    <n v="1"/>
    <n v="1"/>
    <n v="1"/>
    <n v="0"/>
    <n v="0"/>
    <n v="0"/>
    <n v="0"/>
    <n v="0"/>
    <n v="0"/>
    <n v="0"/>
    <n v="1"/>
    <n v="1"/>
    <n v="0"/>
    <s v="13, 14 e 15"/>
    <n v="0"/>
    <n v="0"/>
    <n v="0"/>
    <n v="0"/>
    <n v="0"/>
    <n v="0"/>
    <n v="0"/>
    <n v="0"/>
    <n v="0"/>
    <n v="0"/>
    <n v="0"/>
    <n v="0"/>
    <n v="1"/>
    <n v="1"/>
    <n v="1"/>
    <n v="0"/>
    <n v="0"/>
    <s v="Metas de Aichi"/>
    <s v="N/A"/>
    <s v="N/A"/>
    <s v="N/A"/>
    <s v="Todos os produtos gerados com os recursos transferisdos do Fundo Clima encontram-se minuciosamente descritos no processo MMA 02000.002205/2012-05"/>
    <s v="MMA/Sbio/DECO, USAID, Fundaçao Moore, ARPA, Banco Mundial, IBAMA"/>
  </r>
  <r>
    <x v="2"/>
    <s v="3.Monitoramento implementado em 50 unidades de conservação federais, para avaliar e acompanhar in situ os impactos da mudança do clima atuais e futuros sobre a biodiversidade."/>
    <s v="N/A"/>
    <s v="N/A"/>
    <s v="N/A"/>
    <s v="Estratégia Institucional para o Monitoramento da Biodiversidade nos biomas brasileiros em realização pelo ICMBio, em articulação com o Plano Nacional de Adaptação às Mudanças Climáticas."/>
    <x v="2"/>
    <x v="2"/>
    <s v="ICMBio"/>
    <s v="N/A"/>
    <s v="N/A"/>
    <s v="N/A"/>
    <s v="Todo Território Nacional"/>
    <n v="840000"/>
    <n v="52000000"/>
    <s v="Sistema Nacional de Unidades de Conservação, Plano Nacional de Adaptação às Mudanças Climáticas"/>
    <n v="1"/>
    <n v="0"/>
    <n v="0"/>
    <n v="0"/>
    <n v="0"/>
    <n v="0"/>
    <n v="0"/>
    <n v="0"/>
    <n v="0"/>
    <n v="0"/>
    <n v="0"/>
    <n v="1"/>
    <n v="1"/>
    <n v="1"/>
    <s v="13, 14 e 15"/>
    <n v="0"/>
    <n v="0"/>
    <n v="0"/>
    <n v="0"/>
    <n v="0"/>
    <n v="0"/>
    <n v="0"/>
    <n v="0"/>
    <n v="0"/>
    <n v="0"/>
    <n v="0"/>
    <n v="0"/>
    <n v="1"/>
    <n v="1"/>
    <n v="1"/>
    <n v="0"/>
    <n v="0"/>
    <s v="Metas de Aichi"/>
    <s v="N/A"/>
    <s v="N/A"/>
    <s v="N/A"/>
    <s v="Foram desenvolvidos estudos nos biomas marinho e costeiro, contando com recursos do Fundo Clima, e apoiado a concepção e a estruturação do Programa Monitora, especialmente no que se referiu a testes de protocolos de monitoramento da biodiversidade in situ e ao fortalecimento de arranjos intra e interinstitucionais na execução de diversas etapas de implementação do Programa. O Programa de Monitoramento da Conservação da Biodiversidade mobilizou a expertise e força de trabalho de todos os Centros de Pesquisa e Conservação da Biodiversidade, em uma agenda integrada às unidades de conservação, refletindo-se em expressiva cooperação, execução de recursos e de atividades no âmbito do Programa ARPA. O ICMBio dará continuidade a avaliação e validação dos indicadores biológicos globais e complementares ajustando protocolos segundo modularidade, e aprimorando modelos para os ambientes campestres e savânicos em estudos adicionais aos implementados._x000a_Foram produzidos produtos com ênfase no “‘Efeitos da mudança do clima sobre a biodiversidade” com apoio do Projeto PNUD BRA/08/023 Instituto Chico Mendes de Conservação da Biodiversidade – ICMBIO, contrato IC n° 2018/000144. O primeiro produto consistiu na modelagem da distribuição de espécies e projeções para cenários futuros espécies representativas da biodiversidade brasileira. O produto 2 teve enfoque nas Unidades de Conservação, considerando as UCs presentes no shapefile fornecido para o presente trabalho produzido pela Coesp. Foi produzida uma tabela georreferenciada associada ao shapefile das UCs com informações sobre a suscetibilidade das UCs às variações climáticas, com as espécies com ocorrência prevista para o presente e em cada cenário. O produto 3 teve como objetivo identificar as melhores redes de reservas para complementar a proteção da biodiversidade nos cenários futuros."/>
    <s v="USAID, Fundaçao Moore, ARPA, Banco Mundial"/>
  </r>
  <r>
    <x v="3"/>
    <s v="Incorporar medidas de adaptação à mudança do clima nas ações desenvolvidas pela Agência Nacional de Águas."/>
    <n v="0"/>
    <n v="1"/>
    <n v="1"/>
    <s v="Contratação, no âmbito do Programa das Nações Unidas para o Desenvolvimento - PNUD: Subsídios técnicos para ANA na construção de um plano de metas para adaptação à mudança do clima. _x000a_830 (370 em 2017) sistemas de dessalinização implantados em municípios do semiárido brasileiro, totalizando um investimento público de  aproximadamente R$ 282 milhões (R$ 70 milhões em 2017) até agosto de 2020, por meio do Programa Água Doce. . _x000a_Consideração  dos impactos   da mudança do clima na elaboração  dos seguintes planos de bacia: _x000a_Plano de Recursos hídricos Piancó-Piranhas-Açu _x000a_Plano de Recursos hídricos Paranapanema _x000a_Plano de Recursos hídricos Grande_x000a_Plano de Recursos hídricos Paraguai "/>
    <x v="0"/>
    <x v="0"/>
    <s v="ANA _x000a_SNSH/MDR"/>
    <n v="1"/>
    <n v="0"/>
    <n v="1"/>
    <s v="AL, BA, CE, MA, MG, PB, PE, PI, RN e SE. Potencial para fornecer água potável à aproximadamente 320 mil pessoas/dia, entre beneficiários diretos e indiretos_x000a__x000a_Plano PPA:PB, RN. _x000a_Plano Paranapanema: PR, SP. _x000a_Plano Grande: MG, SP_x000a_Plano Paraguai: MT,MS"/>
    <s v="N/A"/>
    <s v="N/A"/>
    <s v="Política Nacional de Recursos Hídricos"/>
    <n v="1"/>
    <n v="0"/>
    <n v="1"/>
    <n v="1"/>
    <n v="1"/>
    <n v="1"/>
    <n v="1"/>
    <n v="1"/>
    <n v="0"/>
    <n v="0"/>
    <n v="0"/>
    <n v="1"/>
    <n v="1"/>
    <n v="1"/>
    <s v="ODS 6, meta 6.1 e 6.a _x000a_ODS 13, meta 13.2_x000a_ODS 17, meta 17.9 _x000a_ODS6, metas 6.4 e 6.5"/>
    <n v="0"/>
    <n v="0"/>
    <n v="0"/>
    <n v="0"/>
    <n v="0"/>
    <n v="1"/>
    <n v="0"/>
    <n v="0"/>
    <n v="0"/>
    <n v="0"/>
    <n v="0"/>
    <n v="0"/>
    <n v="1"/>
    <n v="0"/>
    <n v="0"/>
    <n v="0"/>
    <n v="1"/>
    <s v="Apesar dessa meta mencionar a incorporação de medidas de adaptação pela ANA, considerou-se importante destacar aqui a iniciativa do Programa  Agua Doce. Os sistemas de dessalinização implantados no âmbito desse Programa é uma medida de adaptação de fundamental importância para promover segurança hídrica. _x000a_Projeto GEF (em andamento): Cooperação transfronteiriça para conservação, desenvolvimento sustentável e gestão integrada na Bacia do Alto Paraguai, com ênfase no Pantanal"/>
    <n v="0"/>
    <n v="1"/>
    <n v="0"/>
    <s v="Considera-se a meta cumprida dadas as diversas iniciativas listadas na planilha de Diretrizes e diretamente corrrelacionadas à incorporação de medidas de adaptação à mudança do clima nas ações desenvolvidas pela ANA._x000a_Quanto a essa iniciativa em específico, reavaliou-se não ser a melhor opção para o cumprimento da meta._x000a__x000a_Pretende-se continuidade no PNA-2"/>
    <s v="MDR: ANA, CPRM, DNOCS; MAPA: EMBRAPA; MS: FUNASA_x000a_ CBH Piancó-Piranhas-Açu,_x000a_CBH  Paranapanema,_x000a_CBH  Grande"/>
  </r>
  <r>
    <x v="3"/>
    <s v="Desenvolver modelagens climáticas e hidrológicas integradas, e avaliar seus impactos na gestão de recursos hídricos"/>
    <n v="1"/>
    <n v="0"/>
    <n v="1"/>
    <s v="Publicação de editais em conjunto com o CNPq  e  a  CAPES, contemplando linhas de pesquisas na área temática de Adaptação à Mudança do Clima e Recursos Hídricos; _x000a_Termo de Cooperação celebrado entre a ANA e a Universidade Federal do Ceará, com o objetivo de execução do projeto “Adaptação do Planejamento e da Operação dos Recursos Hídricos à variabilidade e mudanças climáticas na Bacia Estendida do São Francisco” _x000a_Estudos sobre avaliação de impactos de estiagem e modelagem dos impactos da mudança do clima em bacias hidrográficas considerando aspectos econômicos e  medidas de adaptação: PCJ e Piancó-Piranhas-Açu"/>
    <x v="0"/>
    <x v="0"/>
    <s v="ANA, CAPES, CNPq, MCTI , FGV"/>
    <n v="0"/>
    <n v="0"/>
    <n v="1"/>
    <s v="MG,BA, PE, AL, SE,_x000a_PGJ: SP, MG_x000a_PPA: PB, RN"/>
    <s v="N/A"/>
    <s v="N/A"/>
    <s v="Política Nacional de Recursos Hídricos"/>
    <n v="1"/>
    <n v="0"/>
    <n v="1"/>
    <n v="0"/>
    <n v="1"/>
    <n v="1"/>
    <n v="0"/>
    <n v="0"/>
    <n v="0"/>
    <n v="0"/>
    <n v="0"/>
    <n v="0"/>
    <n v="0"/>
    <n v="1"/>
    <s v="ODS6, meta 6.1_x000a_ODS 13, meta 13.1_x000a_ODS 6, meta 6.4 _x000a_ODS 13, metas 13.2 e 13.3_x000a_ODS 13, meta 13.b "/>
    <n v="0"/>
    <n v="0"/>
    <n v="0"/>
    <n v="0"/>
    <n v="0"/>
    <n v="1"/>
    <n v="0"/>
    <n v="0"/>
    <n v="0"/>
    <n v="0"/>
    <n v="0"/>
    <n v="0"/>
    <n v="1"/>
    <n v="0"/>
    <n v="0"/>
    <n v="0"/>
    <n v="0"/>
    <s v="N/A"/>
    <n v="0"/>
    <n v="1"/>
    <n v="0"/>
    <s v="1) Apoio ao curso de Mestrado Profissional em Gestão de Riscos  e Desastres Naturais, por meio de descentralização de créditos à CAPES no valor de R$ 400.000,00 para parceria  (TED) que durou de dezembro de 2015 a junho de 2019. Três das quatro universidades participantes concluíram, com 60 dissertações no tema e uma publicação_x000a__x000a_2) Fomento e criação do  Programa de Apoio ao Ensino e à Pesquisa Científica e Tecnológica em Regulação e Gestão de Recursos Hídricos - Pró-Recursos Hídricos” - com apoio ao projeto &quot;- Projeto: Incorporação de previsões climáticas e hidrológicas na gestão da alocação de água no Rio São Francisco. Bolsas: 2 pós-doutorado, 2 doutorados e 2 mestrados – Valor total: R$ 963.000,00_x000a__x000a_3) Fomento e criação do Mestrado Profissional em Rede Nacional em Gestão e Regulação de Recursos Hídricos – Prof-Água, que possui, dentre as suas linhas de pesquisa as de &quot;Planejamento e gestão de recursos hídricos&quot; e &quot;Segurança hídrica e usos múltiplos da água&quot; temas de interface com Mudanças Climáticas._x000a_. O primeiro desses estudos teve como foco o conjunto das bacias Piracicaba, Capivari e Jundiaí, no estado de São Paulo, enquanto um segundo voltou sua atenção para a bacia do Piranhas-Açu, que engloba parte dos estados da Paraíba e do Rio Grande do Norte, com foco na elaboração de análise de custo-benefício de medidas de adaptação nessa bacia, assim como na avaliação das possibilidades de aplicação de instrumentos econômicos na gestão de recursos hídricos."/>
    <s v="1) Mestrado Profissional em Gestão de Riscos  e Desastres Naturais - CAPES;  Universidade Federal do Pará;   Universidade Federal de Pernambuco;  Universidade Federal de Santa Catarina; e Universidade Federal Fluminense. _x000a__x000a_2) Programa de Apoio ao Ensino e à Pesquisa Científica e Tecnológica em Regulação e Gestão de Recursos Hídricos - Pró-Recursos Hídricos” - CAPES; INPE; Unifei; e Unesp._x000a__x000a_3) Mestrado Profissional em Rede Nacional em Gestão e Regulação de Recursos Hídricos – Prof-Água - CAPES e 12 universidades associadas. _x000a_UFC, FUNCEME_x000a_FGV"/>
  </r>
  <r>
    <x v="4"/>
    <s v="Núcleos de Referência para o Gerenciamento Costeiro estabelecidos,_x000a_formado e organizando informações e ferramentas para modelagem dos_x000a_riscos climáticos e geração de respostas qualificadas na Zona Costeira."/>
    <s v="N/A"/>
    <s v="N/A"/>
    <s v="N/A"/>
    <s v="N/A"/>
    <x v="1"/>
    <x v="1"/>
    <s v="MMA"/>
    <s v="N/A"/>
    <s v="N/A"/>
    <s v="N/A"/>
    <s v="N/A"/>
    <s v="N/A"/>
    <s v="N/A"/>
    <s v="Plano Nacional de Gerenciamento Costeiro_x000a_Política Nacional sobre Mudança do Clima_x000a_Política Nacional de Proteção e Defesa Civil"/>
    <s v="N/A"/>
    <s v="N/A"/>
    <s v="N/A"/>
    <s v="N/A"/>
    <s v="N/A"/>
    <s v="N/A"/>
    <s v="N/A"/>
    <s v="N/A"/>
    <s v="N/A"/>
    <s v="N/A"/>
    <s v="N/A"/>
    <s v="N/A"/>
    <s v="N/A"/>
    <s v="N/A"/>
    <s v="14.A"/>
    <n v="0"/>
    <n v="0"/>
    <n v="0"/>
    <n v="0"/>
    <n v="0"/>
    <n v="0"/>
    <n v="0"/>
    <n v="0"/>
    <n v="0"/>
    <n v="0"/>
    <n v="0"/>
    <n v="0"/>
    <n v="0"/>
    <n v="1"/>
    <n v="0"/>
    <n v="0"/>
    <n v="0"/>
    <s v="N/A"/>
    <s v="N/A"/>
    <s v="N/A"/>
    <s v="N/A"/>
    <s v="N/A"/>
    <s v="N/A"/>
  </r>
  <r>
    <x v="4"/>
    <s v="Estratégia para compatibilizar a altimetria continental com_x000a_batimetria marinha (Alt-Bat) elaborada e com recursos_x000a_definidos para sua execução."/>
    <s v="N/A"/>
    <s v="N/A"/>
    <s v="N/A"/>
    <s v="Lançamento do Programa Nacional para Conservação da Linha de Costa (PROCOSTA), sendo o Projeto Alt-Bat um dos outros três projetos que integram o programa._x000a_Elaborada a proposta metodológica para compatibilizar a altimetria continental com a batimetria marinha, além de  levantamento de custos de implementação em áreas pilotos do litoral brasileiro._x000a_A Meta deverá ser revista devido ao alto custo torná-la inexequível. _x000a_Além disso, a competência para execução da altimetria é do IBGE e da batimetria é da Marinha do Brasil."/>
    <x v="1"/>
    <x v="1"/>
    <s v="MMA e IBGE"/>
    <s v="N/A"/>
    <s v="N/A"/>
    <s v="N/A"/>
    <s v="N/A"/>
    <s v="N/A"/>
    <s v="N/A"/>
    <s v="Plano Nacional de Gerenciamento Costeiro_x000a_Política Nacional sobre Mudança do Clima_x000a_Política Nacional de Proteção e Defesa Civil"/>
    <s v="N/A"/>
    <s v="N/A"/>
    <s v="N/A"/>
    <s v="N/A"/>
    <s v="N/A"/>
    <s v="N/A"/>
    <s v="N/A"/>
    <s v="N/A"/>
    <s v="N/A"/>
    <s v="N/A"/>
    <s v="N/A"/>
    <s v="N/A"/>
    <s v="N/A"/>
    <s v="N/A"/>
    <s v="14.A e 14.2"/>
    <n v="0"/>
    <n v="0"/>
    <n v="0"/>
    <n v="0"/>
    <n v="0"/>
    <n v="0"/>
    <n v="0"/>
    <n v="0"/>
    <n v="0"/>
    <n v="0"/>
    <n v="0"/>
    <n v="0"/>
    <n v="0"/>
    <n v="1"/>
    <n v="0"/>
    <n v="0"/>
    <n v="0"/>
    <s v="N/A"/>
    <s v="N/A"/>
    <s v="N/A"/>
    <s v="N/A"/>
    <s v="_x000a__x000a_A indisponibilidade de recursos financeiros para a execução do projeto-piloto de teste da metodologia definida comprometeu a continuidade do Projeto Alt-Bat."/>
    <s v="Marinha do Brasil_x000a_Exército Brasileiro_x000a_Serviço Geológico do Brasil (CPRM)_x000a_Universidade Federal de Santa Catarina - UFSC_x000a_Universidade Federal do Paraná - UFPR_x000a_Universidade Federal do Rio de Janeiro - UFRJ_x000a_Universidade Federal de Pernambuco - UFPE"/>
  </r>
  <r>
    <x v="4"/>
    <s v="Macrodiagnóstico da Zona Costeira (MDZC) revisado, considerando a_x000a_vulnerabilidade relacionada à mudança do clima."/>
    <s v="N/A"/>
    <s v="N/A"/>
    <s v="N/A"/>
    <s v="Realizado inventário de dados existentes dos Macrodiagnósticos da Zona Costeira publicados anteriormente (1996 e 2008)._x000a_Definição dos requisitos para o novo Macrodiagnóstico, contemplando uma plataforma digital a ser atualizada periodicamente, com banco de dados sob domínio do MMA, em parceria com outras instituições, realizado por meio de Termo de Execução Descentralizada_x000a_firmado com a Universidade Federal do Rio Grande (FURG)._x000a_Elaborada a proposta metodológica para a revisão do Macrodiagnóstico da Zona Costeira, contudo sua execução não pôde ser realizada pelo seu alto custo e por não haver previsão orçamentária e financeira."/>
    <x v="1"/>
    <x v="1"/>
    <s v="MMA"/>
    <s v="N/A"/>
    <s v="N/A"/>
    <s v="N/A"/>
    <s v="N/A"/>
    <s v="N/A"/>
    <s v="N/A"/>
    <s v="Plano Nacional de Gerenciamento Costeiro_x000a_Política Nacional sobre Mudança do Clima_x000a_Política Nacional de Proteção e Defesa Civil"/>
    <s v="N/A"/>
    <s v="N/A"/>
    <s v="N/A"/>
    <s v="N/A"/>
    <s v="N/A"/>
    <s v="N/A"/>
    <s v="N/A"/>
    <s v="N/A"/>
    <s v="N/A"/>
    <s v="N/A"/>
    <s v="N/A"/>
    <s v="N/A"/>
    <s v="N/A"/>
    <s v="N/A"/>
    <s v="14.A e 14.3"/>
    <n v="0"/>
    <n v="0"/>
    <n v="0"/>
    <n v="0"/>
    <n v="0"/>
    <n v="0"/>
    <n v="0"/>
    <n v="0"/>
    <n v="0"/>
    <n v="0"/>
    <n v="0"/>
    <n v="0"/>
    <n v="0"/>
    <n v="1"/>
    <n v="0"/>
    <n v="0"/>
    <n v="0"/>
    <s v="N/A"/>
    <s v="N/A"/>
    <s v="N/A"/>
    <s v="N/A"/>
    <s v="_x000a__x000a_A proposta para a atualização do Macrodiagnóstico da Zona Costeira foi concluída em setembro de 2017 e orçada em R$ 3,6 milhões. As restrições orçamentárias e financeiras dos órgãos envolvidos impediram, por conseguinte, a continuidade da revisão."/>
    <s v="Universidade Federal do Rio Grande do Sul - FURG_x000a_Ministério do Desenvolvimento Regional -MDR_x000a_SECRETARIA DA COMISSÃO INTERMINISTERIAL PARA OS RECURSOS DO MAR - SECIRM"/>
  </r>
  <r>
    <x v="5"/>
    <s v="Estratégia para aprimorar a qualidade das projeções climáticas, como subsídio a políticas públicas de adaptação, elaborada e implementada."/>
    <n v="1"/>
    <n v="0"/>
    <n v="0"/>
    <s v="O modelo regional Eta (Chou et al., 2014) tem sido aprimorado, visando reproduzir melhor os processos climáticos relacionados com a floresta amazônica e mata atlântica e os processos radiativos decorrentes das emissões de GEE. A versão Eta, com vegetação dinâmica Inland, está recebendo ajustes, e testes com a versão Eta-NOAH-MP, utilizando os cenários do modelo CanESM, estão sendo gerados e analisados. Downscaling a 5km para o Sudeste do país está sendo iniciado com as projeções do BESM. O que há disponível, com base na versão de 2014 do Eta: 1. downscaling de 4 modelos globais, HadGEM2-ES, MIROC5, BESM e CanESM2, na resolução de 20 km, cobrindo toda América do Sul e América Central, em cenários de RCP4.5 e RCP8.5, de 1961 a 2099. 2. downscaling do modelo global HadGEM2-ES na resolução de 5km sobre o Sudeste do país, nos cenários RCP4.5 e RCP8.5. Há um conjunto sobre parte da região Sul do país para o período de 1981-2040, RCP4.5 e RCP8.5. A plataforma &quot;Projeções Climáticas no Brasil&quot; (www.pclima.inpe.br) está em fase de implementação, onde será possível acessar as projeções do modelo regional Eta, bem como do projeto HELIX (High-End cLimate Impacts and eXtremes, título em inglês), cujo um dos objetivos foi, a partir de simulações climáticas globais de alta resolução, prover aos tomadores de decisão e a comunidade científica um conjunto de dados e análises dos potenciais impactos da mudança do clima a partir de diferentes níveis específicos de aquecimento global (SWL, sigla em inglês) (1,5, 2 e 4oC) acima dos níveis pré-revolução industrial. Para uma aderência a essa abordagem, as projeções climáticas produzidas com o modelo regional Eta (Eta_HadGEM2-ES e Eta_MIROC5) foram adequados aos SWL 1,5ºC, 2ºC e 4ºC. Atualmente está em curso a implementação dos resultados do BESM na plataforma."/>
    <x v="1"/>
    <x v="1"/>
    <s v="CCST/INPE e CGCL/SEFAE/MCTI"/>
    <n v="0"/>
    <n v="0"/>
    <n v="1"/>
    <s v="ação de caráter nacional"/>
    <s v="N/A"/>
    <s v="N/A"/>
    <s v="PNMC e Estratégia Nacional de Ciência, Tecnologia e Inovações."/>
    <n v="1"/>
    <n v="1"/>
    <n v="1"/>
    <n v="1"/>
    <n v="1"/>
    <n v="0"/>
    <n v="0"/>
    <n v="0"/>
    <n v="1"/>
    <n v="1"/>
    <n v="1"/>
    <n v="1"/>
    <n v="0"/>
    <n v="0"/>
    <s v="ODS13"/>
    <n v="0"/>
    <n v="0"/>
    <n v="0"/>
    <n v="0"/>
    <n v="0"/>
    <n v="0"/>
    <n v="0"/>
    <n v="0"/>
    <n v="0"/>
    <n v="0"/>
    <n v="0"/>
    <n v="0"/>
    <n v="1"/>
    <n v="0"/>
    <n v="0"/>
    <n v="0"/>
    <n v="0"/>
    <s v="UNFCCC"/>
    <n v="0"/>
    <n v="1"/>
    <n v="0"/>
    <s v="A ação possui um caráter permanente, e deve ser mantida para novos ciclos do PNA, porém com ajuste na sua descrição e atividades."/>
    <s v="N/A"/>
  </r>
  <r>
    <x v="5"/>
    <s v="Plano de ação para implementar Necessidades Tecnológicas para Adaptação (TNA), elaborado."/>
    <n v="0"/>
    <n v="0"/>
    <n v="1"/>
    <s v="Desde 2017 até o momento, não foi obtido recurso financeiro para viabilizar a execução do mesmo. E não há indicativo de como e se o recurso será obtido."/>
    <x v="1"/>
    <x v="1"/>
    <s v="CGCL/SEFAE/MCTI"/>
    <s v="N/A"/>
    <s v="N/A"/>
    <s v="N/A"/>
    <s v="N/A"/>
    <s v="N/A"/>
    <s v="N/A"/>
    <s v="PNMC e Estratégia Nacional de Ciência, Tecnologia e Inovações, NDC e Estratégia do País para o GCF."/>
    <s v="N/A"/>
    <s v="N/A"/>
    <s v="N/A"/>
    <s v="N/A"/>
    <s v="N/A"/>
    <s v="N/A"/>
    <s v="N/A"/>
    <s v="N/A"/>
    <s v="N/A"/>
    <s v="N/A"/>
    <s v="N/A"/>
    <s v="N/A"/>
    <s v="N/A"/>
    <s v="N/A"/>
    <s v="N/A"/>
    <s v="N/A"/>
    <s v="N/A"/>
    <s v="N/A"/>
    <s v="N/A"/>
    <s v="N/A"/>
    <s v="N/A"/>
    <s v="N/A"/>
    <s v="N/A"/>
    <s v="N/A"/>
    <s v="N/A"/>
    <s v="N/A"/>
    <s v="N/A"/>
    <s v="N/A"/>
    <s v="N/A"/>
    <s v="N/A"/>
    <s v="N/A"/>
    <s v="N/A"/>
    <s v="Mecanismo de Tecnologia da UNFCCC"/>
    <n v="0"/>
    <n v="0"/>
    <n v="1"/>
    <s v="A iniciativa ainda não possui seu escopo estabelecido, de forma que diversos campos de detalhamento foram mantidos sem preenchimento, permitindo que sejam aportadas as informações em fase oportuna."/>
    <s v="N/A"/>
  </r>
  <r>
    <x v="5"/>
    <s v="Estratégia para ampliar e fortalecer a Rede Clima criada e implementada."/>
    <n v="1"/>
    <n v="1"/>
    <n v="1"/>
    <s v="Apoio aos projetos integrativos da Rede Clima: PI-SHAE (segurança hídrica, energética e alimentar); e PI-SSA (segurança socioambiental). O PI-SHAE encontra-se em fase final, tendo sido divulgados os principais resultados no II Simpósio da Bacia Hidrográfica do Rio São Francisco, em 2018._x000a__x000a_No PI-SSA, há uma colaboração com o projeto INCT-ODISSEIA, e com distintas sub-redes da Rede CLIMA (MCDR, Cidades, Saúde e Energia, dentre outras). O projeto identificou fatores facilitadores e inibidores da integração – entre setores e escalas – de iniciativas na área climática, contemplando 276 ações e políticas públicas, ao tempo que realizou um mapeamento dos atores sociais envolvidos na formulação e execução de ações que potencialmente exercem influência sobre a resiliência dos sistemas socioecológicos ao longo de toda a Bacia do Rio São Francisco, usando o Portal da Transparência, dentre outros sites. O GT Indicadores, por sua vez, mapeou alterações nos fatores de exposição e de sensibilidade do sistema, tais como acesso à energia, abastecimento de água, IDH e perda de produção agrícola. Uma série de atividades de extensão (capacitação) foram realizadas. O PI encontra-se em fase final, com novas possibilidades de pesquisas._x000a__x000a_Destaca-se a colaboração direta da Rede CLIMA na elaboração da TCN, a qual foi submetida em 2016, com a publicação do livro “Modelagem Climática e Vulnerabilidades Setoriais à Mudança do Clima no Brasil” no mesmo ano, trazendo os resultados científicos produzidos. No âmbito da 4CN, a Rede CLIMA contribuiu com a concepção e desenvolvimento de estudos de Impactos, Vulnerabilidade e Adaptação (IVA) a partir da abordagem interdisciplinar do Nexus+ (refletindo a metodologia dos projetos integrativos), estruturados com base nos temas das seguranças hídrica, energética, alimentar e socioambiental. Nesta componente, a Rede CLIMA participou da Coordenação Geral, na Coordenação Técnica, geração de dados e elaboração de análises, produção de artigos científicos, com arcabouço da Sub-rede de Modelagem Climática._x000a__x000a_Diretamente associado à Rede Clima, destaca-se a atuação do Instituto Nacional de Ciência e Tecnologia para Mudanças Climáticas (INCT-MC), que atualmente na sua Fase 2 (até 2023), visa implementar uma abrangente rede de pesquisas interdisciplinares sobre mudanças globais e sustentabilidade. Baseia-se na cooperação entre aproximadamente 30 grupos de pesquisa de todas as regiões do Brasil e 4 grupos internacionais de pesquisa, tendo contribuído para os relatórios do IPCC/AR5 e do Painel Brasileiro de Mudanças Climáticas (PBMC). O INCT MC Fase 2 está associado a vários programas de pesquisa em mudanças climáticas, como o PFPMCG/FAPESP, INCLINE e CEPED (coordenadas pela USP). Mais informações em: http://inct.ccst.inpe.br."/>
    <x v="1"/>
    <x v="1"/>
    <s v="CGCL/SEFAE/MCTI"/>
    <n v="0"/>
    <n v="0"/>
    <n v="1"/>
    <s v="ação de caráter nacional"/>
    <s v="N/A"/>
    <s v="N/A"/>
    <s v="PNMC e Estratégia Nacional de Ciência, Tecnologia e Inovações."/>
    <n v="1"/>
    <n v="1"/>
    <n v="1"/>
    <n v="1"/>
    <n v="1"/>
    <n v="0"/>
    <n v="0"/>
    <n v="0"/>
    <n v="1"/>
    <n v="1"/>
    <n v="1"/>
    <n v="1"/>
    <n v="0"/>
    <n v="0"/>
    <s v="ODS 2, 3, 4.7, 6, 7, 8, 11, 12, 13, 14 e 15."/>
    <n v="0"/>
    <n v="1"/>
    <n v="1"/>
    <n v="1"/>
    <n v="0"/>
    <n v="1"/>
    <n v="1"/>
    <n v="1"/>
    <n v="0"/>
    <n v="0"/>
    <n v="1"/>
    <n v="1"/>
    <n v="1"/>
    <n v="1"/>
    <n v="1"/>
    <n v="0"/>
    <n v="0"/>
    <s v="UNFCCC, Marco de Sendai, Convenção sobre Diversidade Biológica (CDB), Convenção das Nações Unidas para o combate à desertificação."/>
    <n v="0"/>
    <n v="1"/>
    <n v="0"/>
    <s v=" Mais informações sobre o  II Simpósio da Bacia Hidrográfica do Rio São Francisco em: https://geoinfo.cnptia.embrapa.br/layers/?limit=100&amp;offset=0_x000a__x000a_Mais informações sobre as Comunicações Nacionais em: http://antigo.mctic.gov.br/mctic/opencms/ciencia/SEPED/clima/Comunicacao_Nacional/Comunicacao_Nacional.html_x000a__x000a_Acesso ao livro produzido no âmbito da TCN: http://antigo.mctic.gov.br/mctic/export/sites/institucional/ciencia/SEPED/clima/publicacao/Comunicacoes_Nacionais/MCTI-LivroModelagemClimatica-edicaao-eletroenica-31mai2016_baixa_resolucaao.pdf"/>
    <s v="Rede CLIMA, INCT-MC, INPE, Cemaden, CNpq, FAPESP, INCLINE/USP, Ceped/USP."/>
  </r>
  <r>
    <x v="5"/>
    <s v="Projeto de integração de dados para monitoramento e observação de impactos da mudança do clima implementado - SISMOI."/>
    <n v="1"/>
    <n v="1"/>
    <n v="0"/>
    <s v="O AdaptaBrasil MCTI - contribuição da ciência para medidas de adaptação (antigo SISMOI), está sendo desenvolvido pelo INPE e pela RNP, com apoio do MCTI.  A plataforma completa fornecerá informações sobre os impactos observados e projetados para diversos setores, em todas as regiões do Brasil. Com as informações elaboradas e consolidadas oferecidas pela plataforma, os gestores terão subsídios para tomar decisões sobre ações de adaptação._x000a__x000a_Neste momento, a fase piloto da plataforma se apresenta com a etapa técnico-científica executada, restando a conclusão do sistema operacional para o respectivo lançamento._x000a_Apresenta um conjunto de indicadores que foram identificados e agregados de forma a fornecer uma base de informações e análises para avaliar os impactos das mudanças climáticas atuais e projetados para municípios do semiárido brasileiro, contemplando as áreas temáticas água, alimento e energia."/>
    <x v="1"/>
    <x v="1"/>
    <s v="CGCL/SEFAE/MCTI, INPE e RNP."/>
    <n v="0"/>
    <n v="0"/>
    <n v="1"/>
    <s v="N/A"/>
    <s v="N/A"/>
    <s v="N/A"/>
    <s v="PNMC e Estratégia Nacional de Ciência, Tecnologia e Inovações."/>
    <n v="1"/>
    <n v="1"/>
    <n v="1"/>
    <n v="1"/>
    <n v="1"/>
    <n v="0"/>
    <n v="0"/>
    <n v="0"/>
    <n v="1"/>
    <n v="1"/>
    <n v="1"/>
    <n v="0"/>
    <n v="0"/>
    <n v="0"/>
    <s v="ODS 2, 3, 6, 7, 8, 11 e 13"/>
    <n v="0"/>
    <n v="1"/>
    <n v="1"/>
    <n v="0"/>
    <n v="0"/>
    <n v="1"/>
    <n v="1"/>
    <n v="1"/>
    <n v="0"/>
    <n v="0"/>
    <n v="1"/>
    <n v="0"/>
    <n v="1"/>
    <n v="0"/>
    <n v="0"/>
    <n v="0"/>
    <n v="0"/>
    <s v="UNFCCC"/>
    <n v="1"/>
    <n v="0"/>
    <n v="0"/>
    <m/>
    <s v="CEMADEN, INSA, Fiocruz, Antaq, UFRJ."/>
  </r>
  <r>
    <x v="5"/>
    <s v="1.3. Plataforma online de gestão do conhecimento em adaptação criada e disponibilizada à sociedade"/>
    <n v="1"/>
    <n v="1"/>
    <n v="0"/>
    <s v="Plataforma Adaptaclima disponibilizada no âmbiente eletrônico do MMA_x000a_Plataforma contendo PROJEÇÕES DE MUDANÇA DO CLIMA PARA A AMÉRICA DO SUL_x000a_REGIONALIZADAS PELO MODELO ETA - PROJETA_x000a_Reesturação da plataforma  "/>
    <x v="1"/>
    <x v="1"/>
    <s v="MMA E GVCES/FGV E CPTEC/INPE; UPF"/>
    <n v="0"/>
    <n v="0"/>
    <n v="1"/>
    <s v="Nacional"/>
    <s v="N/A"/>
    <s v="N/A"/>
    <s v="PNMC"/>
    <n v="1"/>
    <n v="1"/>
    <n v="1"/>
    <n v="1"/>
    <n v="1"/>
    <n v="1"/>
    <n v="1"/>
    <n v="0"/>
    <n v="1"/>
    <n v="1"/>
    <n v="1"/>
    <n v="1"/>
    <n v="1"/>
    <n v="1"/>
    <s v="13.1 13.b"/>
    <n v="0"/>
    <n v="0"/>
    <n v="0"/>
    <n v="0"/>
    <n v="0"/>
    <n v="0"/>
    <n v="0"/>
    <n v="0"/>
    <n v="0"/>
    <n v="0"/>
    <n v="0"/>
    <n v="0"/>
    <n v="1"/>
    <n v="0"/>
    <n v="0"/>
    <n v="0"/>
    <n v="0"/>
    <s v="Acordo de Paris"/>
    <n v="0"/>
    <n v="1"/>
    <n v="0"/>
    <s v="A plataforma encontra-se no ar, mas necessita ser reavaliada e/ou reestruturada de modo a potencializar sua finalidade._x000a_Esta plataforma tem como premissa automatizar o processo de extração, visualização e disponibilização dos dados de simulações regionalizadas das projeções climáticas para Brasil, gerados pelo CPTEC/INPE, integrando tecnologias que possibilitarão o acesso dos dados e disponibilização dos mesmos._x000a__x000a_Link de acesso: https://projeta.cptec.inpe.br/#/dashboard"/>
    <s v="Para a fase de 2018 a 2020 a única insituição envolvida no processo de migração da plataforma doi a FGV_x000a_CPEC/INPE; UPF e GIZ"/>
  </r>
  <r>
    <x v="5"/>
    <s v="2.1. Estratégia de capacitação em adaptação desenvolvida e implementada para públicos-alvo diversos"/>
    <n v="1"/>
    <n v="1"/>
    <n v="0"/>
    <s v="Elaboração e implementação da Estratégia de Desenvolvimeto de Capacidades em Adaptação `Mudança do Clima - EDC Adapta_x000a_Cursos de capacitação sobre mudança do clima e adaptação_x000a_Produção de Material didático sobre Adaptacão baseada em Ecossistemas (AbE)_x000a_Revisão da estratégia atual de modo a ser adequada ao segundo ciclo do PNA"/>
    <x v="1"/>
    <x v="1"/>
    <s v="N/A"/>
    <n v="0"/>
    <n v="0"/>
    <n v="1"/>
    <s v="Nacional"/>
    <s v="N/A"/>
    <s v="N/A"/>
    <s v="PNMC"/>
    <n v="1"/>
    <n v="1"/>
    <n v="1"/>
    <n v="1"/>
    <n v="1"/>
    <n v="1"/>
    <n v="1"/>
    <n v="0"/>
    <n v="1"/>
    <n v="1"/>
    <n v="1"/>
    <n v="1"/>
    <n v="1"/>
    <n v="1"/>
    <s v="ODS 4.7, 6.4, 11.b, 13.1"/>
    <n v="0"/>
    <n v="0"/>
    <n v="0"/>
    <n v="1"/>
    <n v="0"/>
    <n v="1"/>
    <n v="0"/>
    <n v="0"/>
    <n v="0"/>
    <n v="0"/>
    <n v="1"/>
    <n v="0"/>
    <n v="1"/>
    <n v="0"/>
    <n v="0"/>
    <n v="0"/>
    <n v="0"/>
    <s v="Acordo de Paris"/>
    <n v="1"/>
    <n v="1"/>
    <n v="0"/>
    <s v=" A Estratégia elaborada possui um horizonte temporal até 2030, podendo ser avalaida e ajustada de acordo com as necessidades e prioridades do período. Sendo assim, considerando um segundo ciclo do PNA, a estratégia precisará ser revisada e adequada aos objetivos do plano. Sua implementação ocorreu na medida da necessidade dos setores e também no âmbito dos projetos de cooperação internacional, a saber: Projeto IPACC II - Gestão de risco climático e investimento público; Projeto Mata Atlântica; Projeto CSI - Ampliação dos serviços climáticos para o investimento em infraestrutura; Projeto ProAdapta - apoio ao Brasil na implementaçào da sua agenda nacional de adaptaçào à mudança do clima. No período 2018 - 2020, que está sendo considerado para o levantamento das ações realizadas foram elaborados e ministrados cursos presenciais e à distância para servidores federais, estaduais, municipais e sociedade civil nas temáticas de Mudança do Clima, Adaptação baseada em Ecossistemas, Investimento público e Risco Climático.  Cursos: Curso EAD sobre &quot;Adaptação baseada em Ecossistemas&quot; (turm teste em andamento; parceria com a Secretaria de Biodiversidade do MMA, no âmbito do projeto Mata Atlântica); Curso sobre  &quot;Mudança do Clima&quot; (ministrado para o antigo Ministário dos Transportes, Portos e Aviação Civil); 03 cursos de capacitação em Mudanaça do Clima e 13 oficinas sobre risco climárico. _x000a_Materiais didáticos elaborados: Apostila do curso &quot;Adaptaçào baseada em Ecossistemas frente à Mudança do Clima&quot;(https://mma.gov.br/images/imagens/biomas/mata_altantica/Apostila_AbE_20_04_2018.pdf); _x000a_Cartazes sobre inserção da Adaptção `mudança do clima baseada em Ecossitemas no planejamento (https://mma.gov.br/images/arquivos/biomas/mata_atlantica/Ecossistemas_no_planejamento.pdf) _x000a_Estratégia de Desenvolvimento de Capacidades em Adaptação baseada em Ecossistemas como resposta à mudança do clima na Mata Atlântica (https://mma.gov.br/images/arquivos/biomas/mata_atlantica/Estrategia%20de%20Desenvolvimento%20de%20Capacidades%20em%20Adaptacao%20baseada%20em%20Ecossistemas%20como%20Resposta%20a%20Mudanca%20do%20Clima%20na%20Mata%20Atlantica%20Brasil.pdf)"/>
    <s v="Ministério da Infraestrutura, Ministério de Minas e Energia; Prefeitura de Santos/SP; Prefeitura de Salvador/BA"/>
  </r>
  <r>
    <x v="5"/>
    <s v="2.2. Sistema de Monitoramento e Avaaliação do PNA desenvolvido e implementado"/>
    <n v="1"/>
    <n v="1"/>
    <n v="0"/>
    <s v="Elaboração e implementação de sistemática para o levantamento de infomações para o monitoramento e avaliação do plano_x000a_Elaboração de um sistema de monitoramento e avaliação em meio digital"/>
    <x v="1"/>
    <x v="1"/>
    <s v="MMA"/>
    <n v="0"/>
    <n v="0"/>
    <n v="1"/>
    <s v="aplicado aos setores que fazem parte do PNA"/>
    <s v="N/A"/>
    <s v="N/A"/>
    <s v="N/A"/>
    <n v="1"/>
    <n v="1"/>
    <n v="1"/>
    <n v="1"/>
    <n v="1"/>
    <n v="1"/>
    <n v="1"/>
    <n v="0"/>
    <n v="1"/>
    <n v="1"/>
    <n v="1"/>
    <n v="1"/>
    <n v="1"/>
    <n v="1"/>
    <s v="13.b"/>
    <n v="0"/>
    <n v="0"/>
    <n v="0"/>
    <n v="0"/>
    <n v="0"/>
    <n v="0"/>
    <n v="0"/>
    <n v="0"/>
    <n v="0"/>
    <n v="0"/>
    <n v="0"/>
    <n v="0"/>
    <n v="1"/>
    <n v="0"/>
    <n v="0"/>
    <n v="0"/>
    <n v="0"/>
    <s v="Acordo de Paris"/>
    <n v="1"/>
    <n v="0"/>
    <n v="0"/>
    <s v="Para fins do primeiro e do segundo relatório de monitroramento e avaliação do PNA o meio de verificação para o levantamento das informações foi baseado em formulários no modelo word (priemeiro relatório) e excel (relatório final), além de convesas bilaterias com os diferentes setores"/>
    <s v="Todos os ministérios envolvidos no PNA, bem como setor privado, através das redes empresariais no âmbito da IEC (Iniciativas Empresariais em Clima) e CNI (Confederação Nacional da Indústria)"/>
  </r>
  <r>
    <x v="5"/>
    <s v="2.3. Estudo com informações sistematizadas sobre financiamento e incentivos econômicos para adaptação disponibilizado"/>
    <n v="0"/>
    <n v="1"/>
    <n v="0"/>
    <s v="Levantamento acerca de fontes de financimento para iniciativas em mudança do clima e disponibilização no site do MMA"/>
    <x v="0"/>
    <x v="0"/>
    <s v="N/A"/>
    <n v="0"/>
    <n v="0"/>
    <n v="1"/>
    <s v="disponibilizado para o público em âmbito Nacional"/>
    <s v="N/A"/>
    <s v="N/A"/>
    <s v="PNMC"/>
    <n v="1"/>
    <n v="1"/>
    <n v="1"/>
    <n v="1"/>
    <n v="1"/>
    <n v="1"/>
    <n v="1"/>
    <n v="0"/>
    <n v="1"/>
    <n v="1"/>
    <n v="1"/>
    <n v="1"/>
    <n v="1"/>
    <n v="1"/>
    <s v="13.b"/>
    <n v="0"/>
    <n v="0"/>
    <n v="0"/>
    <n v="0"/>
    <n v="0"/>
    <n v="0"/>
    <n v="0"/>
    <n v="0"/>
    <n v="0"/>
    <n v="0"/>
    <n v="0"/>
    <n v="0"/>
    <n v="1"/>
    <n v="0"/>
    <n v="0"/>
    <n v="0"/>
    <n v="0"/>
    <s v="Acordo de Paris"/>
    <n v="1"/>
    <n v="0"/>
    <n v="0"/>
    <s v="Link de acesso para o levantamento realizado: https://mma.gov.br/images/arquivos/apoio_a_projetos/fontes_de_financiamento/Fontes-de-Financiamento-Climatico.pdf"/>
    <s v="N/A"/>
  </r>
  <r>
    <x v="5"/>
    <s v="2.4. Estratégia de Fomento à formulação de políticas públicas de adaptação pelos entes federados elaborada"/>
    <n v="0"/>
    <n v="1"/>
    <n v="0"/>
    <s v="Estudo: Identificação da vulnerabilidade dos municípios brasileiros aos impactos biofísicos e socioeconômicos associados à mudança do clima._x000a_Elaboração de uma estratégia de fomento à formulação de políticas públicas de adaptação pelos entes federados"/>
    <x v="1"/>
    <x v="1"/>
    <s v="N/A"/>
    <n v="1"/>
    <n v="0"/>
    <n v="0"/>
    <s v=" o estudo abordou todos os municípios brasileiros"/>
    <s v="N/A"/>
    <s v="N/A"/>
    <s v="PNMC"/>
    <n v="1"/>
    <n v="1"/>
    <n v="1"/>
    <n v="1"/>
    <n v="1"/>
    <n v="1"/>
    <n v="1"/>
    <n v="0"/>
    <n v="1"/>
    <n v="1"/>
    <n v="1"/>
    <n v="1"/>
    <n v="1"/>
    <n v="1"/>
    <s v="13.b"/>
    <n v="0"/>
    <n v="0"/>
    <n v="0"/>
    <n v="0"/>
    <n v="0"/>
    <n v="0"/>
    <n v="0"/>
    <n v="0"/>
    <n v="0"/>
    <n v="0"/>
    <n v="0"/>
    <n v="0"/>
    <n v="1"/>
    <n v="0"/>
    <n v="0"/>
    <n v="0"/>
    <n v="0"/>
    <s v="Acordo de Paris"/>
    <n v="1"/>
    <n v="0"/>
    <n v="0"/>
    <s v="No decorrer do processo de implementação, em reuniões realizadas com representantes dos entes federados, verificou-se a necessidade de um estudo que pudesse identificar a vulnerabilidade dos municípios brasileiros aos impactos biofísicos e socioeconômicos da mudança do clima, e assim obter informações e argumentos para a elaboração de uma estratégia de fomento à elaboracào de políticas de adaptação nos entes federados. _x000a__x000a_Resultados obtidos:  - Mapas de impacto potencial da mudança do clima nos municípios brasileiros considerando desastres naturais relacionados à: deslizamento de terra; inundações, enxurradas e alagamentos; secas e estiagens;_x000a_- Identificação de municípios piloto para a proposição de medidas de adaptação._x000a_Os dados estão em processo de disponibilização no ambiente eletrônico do MMA."/>
    <s v="GIZ"/>
  </r>
  <r>
    <x v="6"/>
    <s v="Diagnóstico da Vulnerabilidade à Mudança do Clima em populações-alvo da Política Nacional de Gestão Territorial e Ambiental de Terras Indígenas – (PNGATI)"/>
    <n v="1"/>
    <n v="1"/>
    <n v="1"/>
    <s v="Realização de diagnóstico a partir do cruzamento de bancos de dados secundários oficiais já disponíveis com o objetivo de identificar as terras indígenas mais vulneráveis às mudanças climáticas; e realização de estudos de casos em terras indígenas prioritárias levando em consideração os conhecimentos tradicionais e a percepção indígena sobre os efeitos da mudanças do clima."/>
    <x v="0"/>
    <x v="0"/>
    <s v="Funai, MMA"/>
    <n v="0"/>
    <n v="0"/>
    <n v="1"/>
    <s v="N/A"/>
    <s v="N/A"/>
    <s v="N/A"/>
    <s v="Política Nacional sobre Mudança do Clima – PNMC, Contribuição Nacionalmente Determinada (NDC) do Brasil, Política Nacional de Gestão Ambiental e Territorial de Terras Indígenas - PNGATI, Política Nacional de Povos e Comunidades Tradicionais – PNPCT"/>
    <n v="1"/>
    <n v="1"/>
    <n v="1"/>
    <n v="1"/>
    <n v="0"/>
    <n v="0"/>
    <n v="0"/>
    <n v="0"/>
    <n v="0"/>
    <n v="0"/>
    <n v="0"/>
    <n v="0"/>
    <n v="0"/>
    <n v="0"/>
    <s v="ODS 1, meta 1.5 ODS 2, Meta 2.1 ODS 10, meta 10.2 ODS 11, meta 11.5 ODS 11, meta 11.b ODS 13, meta 13.1 ODS 13, meta 13.2 ODS 13, meta 13.3 ODS 13, meta 13.b ODS 15, meta 15.1 ODS 15, meta 15.2"/>
    <n v="1"/>
    <n v="1"/>
    <n v="0"/>
    <n v="0"/>
    <n v="0"/>
    <n v="0"/>
    <n v="0"/>
    <n v="0"/>
    <n v="0"/>
    <n v="1"/>
    <n v="1"/>
    <n v="0"/>
    <n v="1"/>
    <n v="0"/>
    <n v="1"/>
    <n v="0"/>
    <n v="0"/>
    <s v="Acordo de Paris, Convenção 169 da OIT, Declaração das Nações Unidas sobre os Direitos dos Povos Indígenas, Declaração Americana sobre os Povos Indígenas, Documento Final da Conferência Mundial sobre os Povos Indígenas"/>
    <n v="1"/>
    <n v="0"/>
    <n v="0"/>
    <s v="No relatório de monitoramento 2016-2017 consta a descrição das seguintes iniciativas/ações realizadas: - Inserção da meta do PNA no Plano Integrado de Implementação da Política Nacional de Gestão Ambiental e Territorial das Terras Indígenas (PII PNGATI); Meta do PNA inserida no Plano de Trabalho da Câmara Técnica de Mudanças Climáticas do Comitê Gestor da PNGATI (CT-MC/CG PNGATI); Eventos (duas reuniões e uma oficina) de sensibilização sobre mudança do clima realizados, incluindo adaptação, para o público-alvo; Inclusão de oficina de formação em adaptação à mudança do clima e elaboração de subsídios para implementação da meta no plano de trabalho (CT-MC/CG PNGATI); Realização de 03 reuniões do Grupo de Trabalho responsável pela implementação da meta. O diagnóstico proposto na meta não foi realizado entre 2018-2020, porque com o fim do funcionamento do Comitê Gestor da PNGATI, a também da atuação de servidores do MMA no tema, não foi dado prosseguimento ao planejamento que foi elaborado no âmbito da Câmara Técnica de Mudanças Climáticas. O apoio para a realização de oficinas regionais sobre mudanças climáticas com povos indígenas, os quais serviriam como subsídios parciais para diagnóstico, seria realizado por meio do um projeto no âmbito do MMA, o que acabou não se efetivando. "/>
    <s v="Funai, Ministério do Meio Ambiente - MMA, Comitê Gestor da PNGATI"/>
  </r>
  <r>
    <x v="6"/>
    <s v="N/A"/>
    <s v="N/A"/>
    <s v="N/A"/>
    <s v="N/A"/>
    <s v="Atualização e publicação dos dados do Estudo do Mapa de Insegurança Alimentar e Nutricional (MapaInsan) - em 2018"/>
    <x v="0"/>
    <x v="0"/>
    <s v="N/A"/>
    <n v="1"/>
    <n v="1"/>
    <n v="0"/>
    <s v="N/A"/>
    <s v="N/A"/>
    <s v="N/A"/>
    <s v="N/A"/>
    <n v="0"/>
    <n v="0"/>
    <n v="1"/>
    <n v="0"/>
    <n v="0"/>
    <n v="0"/>
    <n v="0"/>
    <n v="0"/>
    <n v="0"/>
    <n v="0"/>
    <n v="0"/>
    <n v="1"/>
    <n v="1"/>
    <n v="0"/>
    <s v="N/A"/>
    <s v="N/A"/>
    <s v="N/A"/>
    <s v="N/A"/>
    <s v="N/A"/>
    <s v="N/A"/>
    <s v="N/A"/>
    <s v="N/A"/>
    <s v="N/A"/>
    <s v="N/A"/>
    <s v="N/A"/>
    <s v="N/A"/>
    <s v="N/A"/>
    <s v="N/A"/>
    <s v="N/A"/>
    <s v="N/A"/>
    <s v="N/A"/>
    <s v="N/A"/>
    <s v="N/A"/>
    <s v="N/A"/>
    <s v="N/A"/>
    <s v="N/A"/>
    <s v="N/A"/>
    <s v="N/A"/>
  </r>
  <r>
    <x v="6"/>
    <s v="3. Diagnóstico elaborado e redução da vulnerabilidade à_x000a_mudança do clima promovida em populações vulneráveis e_x000a_beneficiárias das políticas públicas agroextrativistas"/>
    <n v="1"/>
    <n v="0"/>
    <n v="1"/>
    <s v="Elaboração do estudo &quot;Identificação da Vulnerabilidade dos Municípios brasileiros quanto aos impactos biofísicos e socioeconômicos associados à mudança do clima&quot;"/>
    <x v="0"/>
    <x v="0"/>
    <s v="MMA"/>
    <s v="N/A"/>
    <s v="N/A"/>
    <s v="N/A"/>
    <s v="N/A"/>
    <s v="N/A"/>
    <s v="N/A"/>
    <s v="NDC – Contribuição Nacionalmente Determinada_x000a_PNMC - Política Nacional sobre Mudança do Clima_x000a_Acordo de Paris_x000a_"/>
    <s v="N/A"/>
    <s v="N/A"/>
    <s v="N/A"/>
    <s v="N/A"/>
    <s v="N/A"/>
    <s v="N/A"/>
    <s v="N/A"/>
    <s v="N/A"/>
    <s v="N/A"/>
    <s v="N/A"/>
    <s v="N/A"/>
    <s v="N/A"/>
    <s v="N/A"/>
    <s v="N/A"/>
    <s v="13.b"/>
    <n v="0"/>
    <n v="0"/>
    <n v="0"/>
    <n v="0"/>
    <n v="0"/>
    <n v="0"/>
    <n v="0"/>
    <n v="0"/>
    <n v="0"/>
    <n v="0"/>
    <n v="0"/>
    <n v="0"/>
    <n v="1"/>
    <n v="0"/>
    <n v="0"/>
    <n v="0"/>
    <n v="0"/>
    <s v="N/A"/>
    <n v="1"/>
    <n v="0"/>
    <n v="0"/>
    <s v="O estudo  realizado pode ser reportado para as diretrizes 2 e 6 e também para a meta em questão, tendo em vista a importância do conhecimento da vulnerabiidade municipal para o planejamento e identificaçào de mdidas d eadaptação viáveis. Resultados obtidos:_x000a_ - Mapas de impacto potencial da mudança do clima nos municípios brasileiros considerando desastres naturais relacionados à: deslizamento de terra; inundações, enxurradas e alagamentos; secas e estiagens;_x000a_- Identificação de municípios piloto para a proposição de medidas de adaptação."/>
    <s v="GIZ"/>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ela dinâ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20" firstHeaderRow="1" firstDataRow="1" firstDataCol="0"/>
  <pivotFields count="56">
    <pivotField showAll="0">
      <items count="14">
        <item x="0"/>
        <item x="2"/>
        <item x="3"/>
        <item x="4"/>
        <item x="5"/>
        <item x="7"/>
        <item x="6"/>
        <item x="8"/>
        <item x="11"/>
        <item x="9"/>
        <item x="1"/>
        <item x="12"/>
        <item x="10"/>
        <item t="default"/>
      </items>
    </pivotField>
    <pivotField showAll="0">
      <items count="125">
        <item x="38"/>
        <item x="122"/>
        <item x="3"/>
        <item x="114"/>
        <item x="68"/>
        <item x="72"/>
        <item x="62"/>
        <item x="58"/>
        <item x="118"/>
        <item x="77"/>
        <item x="0"/>
        <item x="19"/>
        <item x="46"/>
        <item x="94"/>
        <item x="52"/>
        <item x="25"/>
        <item x="103"/>
        <item x="21"/>
        <item x="104"/>
        <item x="105"/>
        <item x="22"/>
        <item x="23"/>
        <item x="24"/>
        <item x="47"/>
        <item x="39"/>
        <item x="95"/>
        <item x="73"/>
        <item x="78"/>
        <item x="59"/>
        <item x="69"/>
        <item x="63"/>
        <item x="1"/>
        <item x="119"/>
        <item x="53"/>
        <item x="121"/>
        <item x="2"/>
        <item x="70"/>
        <item x="48"/>
        <item x="40"/>
        <item x="96"/>
        <item x="79"/>
        <item x="60"/>
        <item x="64"/>
        <item x="74"/>
        <item x="54"/>
        <item x="65"/>
        <item x="80"/>
        <item x="71"/>
        <item x="49"/>
        <item x="41"/>
        <item x="61"/>
        <item x="97"/>
        <item x="75"/>
        <item x="55"/>
        <item x="50"/>
        <item x="120"/>
        <item x="98"/>
        <item x="76"/>
        <item x="42"/>
        <item x="20"/>
        <item x="81"/>
        <item x="66"/>
        <item x="4"/>
        <item x="56"/>
        <item x="29"/>
        <item x="123"/>
        <item x="5"/>
        <item x="57"/>
        <item x="99"/>
        <item x="67"/>
        <item x="51"/>
        <item x="116"/>
        <item x="82"/>
        <item x="43"/>
        <item x="100"/>
        <item x="44"/>
        <item x="6"/>
        <item x="117"/>
        <item x="45"/>
        <item x="7"/>
        <item x="101"/>
        <item x="102"/>
        <item x="83"/>
        <item x="107"/>
        <item x="30"/>
        <item x="84"/>
        <item x="85"/>
        <item x="92"/>
        <item x="93"/>
        <item x="91"/>
        <item x="27"/>
        <item x="32"/>
        <item x="86"/>
        <item x="8"/>
        <item x="15"/>
        <item x="9"/>
        <item x="16"/>
        <item x="10"/>
        <item x="17"/>
        <item x="11"/>
        <item x="18"/>
        <item x="12"/>
        <item x="13"/>
        <item x="14"/>
        <item x="115"/>
        <item x="87"/>
        <item x="31"/>
        <item x="112"/>
        <item x="36"/>
        <item x="37"/>
        <item x="34"/>
        <item x="108"/>
        <item x="110"/>
        <item x="90"/>
        <item x="88"/>
        <item x="106"/>
        <item x="35"/>
        <item x="28"/>
        <item x="26"/>
        <item x="111"/>
        <item x="109"/>
        <item x="89"/>
        <item x="113"/>
        <item x="33"/>
        <item t="default"/>
      </items>
    </pivotField>
    <pivotField showAll="0"/>
    <pivotField showAll="0"/>
    <pivotField showAll="0"/>
    <pivotField showAll="0"/>
    <pivotField showAll="0">
      <items count="4">
        <item x="2"/>
        <item x="0"/>
        <item x="1"/>
        <item t="default"/>
      </items>
    </pivotField>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formats count="2">
    <format dxfId="1">
      <pivotArea field="6" type="button" dataOnly="0" labelOnly="1" outline="0"/>
    </format>
    <format dxfId="0">
      <pivotArea type="topRight"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20" firstHeaderRow="1" firstDataRow="1" firstDataCol="0"/>
  <pivotFields count="54">
    <pivotField showAll="0">
      <items count="9">
        <item x="0"/>
        <item x="2"/>
        <item x="6"/>
        <item x="3"/>
        <item m="1" x="7"/>
        <item x="1"/>
        <item x="5"/>
        <item x="4"/>
        <item t="default"/>
      </items>
    </pivotField>
    <pivotField showAll="0"/>
    <pivotField showAll="0"/>
    <pivotField showAll="0"/>
    <pivotField showAll="0"/>
    <pivotField showAll="0"/>
    <pivotField showAll="0">
      <items count="4">
        <item x="2"/>
        <item x="0"/>
        <item x="1"/>
        <item t="default"/>
      </items>
    </pivotField>
    <pivotField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L860"/>
  <sheetViews>
    <sheetView tabSelected="1" zoomScale="25" zoomScaleNormal="25" zoomScalePageLayoutView="25" workbookViewId="0">
      <selection activeCell="C8" sqref="C8"/>
    </sheetView>
  </sheetViews>
  <sheetFormatPr baseColWidth="10" defaultColWidth="14.5" defaultRowHeight="15.75" customHeight="1" x14ac:dyDescent="0"/>
  <cols>
    <col min="1" max="1" width="19.5" style="29" customWidth="1"/>
    <col min="2" max="2" width="52.33203125" style="29" customWidth="1"/>
    <col min="3" max="3" width="33.1640625" style="29" customWidth="1"/>
    <col min="4" max="4" width="38.1640625" style="29" customWidth="1"/>
    <col min="5" max="5" width="28" style="29" customWidth="1"/>
    <col min="6" max="6" width="26" style="29" customWidth="1"/>
    <col min="7" max="7" width="97.5" style="29" customWidth="1"/>
    <col min="8" max="8" width="29.1640625" style="29" customWidth="1"/>
    <col min="9" max="9" width="26.5" style="29" customWidth="1"/>
    <col min="10" max="10" width="35" style="29" customWidth="1"/>
    <col min="11" max="11" width="24.6640625" style="29" customWidth="1"/>
    <col min="12" max="12" width="34.5" style="29" customWidth="1"/>
    <col min="13" max="16384" width="14.5" style="29"/>
  </cols>
  <sheetData>
    <row r="1" spans="1:12" ht="11">
      <c r="A1" s="161"/>
      <c r="B1" s="161"/>
      <c r="C1" s="161"/>
      <c r="D1" s="161"/>
      <c r="E1" s="161"/>
      <c r="F1" s="162"/>
      <c r="G1" s="165" t="s">
        <v>0</v>
      </c>
      <c r="H1" s="167" t="s">
        <v>1</v>
      </c>
      <c r="I1" s="168"/>
      <c r="J1" s="168"/>
      <c r="K1" s="168"/>
      <c r="L1" s="168"/>
    </row>
    <row r="2" spans="1:12" ht="11">
      <c r="A2" s="163"/>
      <c r="B2" s="163"/>
      <c r="C2" s="163"/>
      <c r="D2" s="163"/>
      <c r="E2" s="163"/>
      <c r="F2" s="164"/>
      <c r="G2" s="166"/>
      <c r="H2" s="169" t="s">
        <v>3</v>
      </c>
      <c r="I2" s="170"/>
      <c r="J2" s="171"/>
      <c r="K2" s="169" t="s">
        <v>2</v>
      </c>
      <c r="L2" s="171"/>
    </row>
    <row r="3" spans="1:12" s="33" customFormat="1" ht="22">
      <c r="A3" s="30" t="s">
        <v>21</v>
      </c>
      <c r="B3" s="30" t="s">
        <v>22</v>
      </c>
      <c r="C3" s="30" t="s">
        <v>23</v>
      </c>
      <c r="D3" s="30" t="s">
        <v>24</v>
      </c>
      <c r="E3" s="30" t="s">
        <v>25</v>
      </c>
      <c r="F3" s="30" t="s">
        <v>26</v>
      </c>
      <c r="G3" s="31" t="s">
        <v>0</v>
      </c>
      <c r="H3" s="32" t="s">
        <v>27</v>
      </c>
      <c r="I3" s="32" t="s">
        <v>28</v>
      </c>
      <c r="J3" s="32" t="s">
        <v>29</v>
      </c>
      <c r="K3" s="32" t="s">
        <v>30</v>
      </c>
      <c r="L3" s="32" t="s">
        <v>31</v>
      </c>
    </row>
    <row r="4" spans="1:12" s="7" customFormat="1" ht="86.25" customHeight="1">
      <c r="A4" s="40" t="s">
        <v>86</v>
      </c>
      <c r="B4" s="40" t="s">
        <v>87</v>
      </c>
      <c r="C4" s="21" t="s">
        <v>88</v>
      </c>
      <c r="D4" s="22" t="s">
        <v>84</v>
      </c>
      <c r="E4" s="22" t="s">
        <v>84</v>
      </c>
      <c r="F4" s="22" t="s">
        <v>84</v>
      </c>
      <c r="G4" s="18" t="s">
        <v>89</v>
      </c>
      <c r="H4" s="22">
        <v>2</v>
      </c>
      <c r="I4" s="22">
        <v>0</v>
      </c>
      <c r="J4" s="22">
        <v>2</v>
      </c>
      <c r="K4" s="22">
        <v>8</v>
      </c>
      <c r="L4" s="22">
        <v>8</v>
      </c>
    </row>
    <row r="5" spans="1:12" s="36" customFormat="1" ht="86.25" customHeight="1">
      <c r="A5" s="34" t="s">
        <v>80</v>
      </c>
      <c r="B5" s="34" t="s">
        <v>125</v>
      </c>
      <c r="C5" s="34" t="s">
        <v>126</v>
      </c>
      <c r="D5" s="34" t="s">
        <v>129</v>
      </c>
      <c r="E5" s="34" t="s">
        <v>127</v>
      </c>
      <c r="F5" s="35" t="s">
        <v>128</v>
      </c>
      <c r="G5" s="34" t="s">
        <v>130</v>
      </c>
      <c r="H5" s="35">
        <v>2</v>
      </c>
      <c r="I5" s="35">
        <v>2</v>
      </c>
      <c r="J5" s="35">
        <v>2</v>
      </c>
      <c r="K5" s="35">
        <v>8</v>
      </c>
      <c r="L5" s="35">
        <v>8</v>
      </c>
    </row>
    <row r="6" spans="1:12" s="37" customFormat="1" ht="86.25" customHeight="1">
      <c r="A6" s="34" t="s">
        <v>65</v>
      </c>
      <c r="B6" s="34" t="s">
        <v>66</v>
      </c>
      <c r="C6" s="34" t="s">
        <v>67</v>
      </c>
      <c r="D6" s="34" t="s">
        <v>68</v>
      </c>
      <c r="E6" s="34" t="s">
        <v>69</v>
      </c>
      <c r="F6" s="34" t="s">
        <v>70</v>
      </c>
      <c r="G6" s="34" t="s">
        <v>170</v>
      </c>
      <c r="H6" s="34">
        <v>3</v>
      </c>
      <c r="I6" s="34">
        <v>1</v>
      </c>
      <c r="J6" s="34">
        <v>2</v>
      </c>
      <c r="K6" s="34">
        <v>4</v>
      </c>
      <c r="L6" s="34">
        <v>3</v>
      </c>
    </row>
    <row r="7" spans="1:12" s="37" customFormat="1" ht="86.25" customHeight="1">
      <c r="A7" s="34" t="s">
        <v>215</v>
      </c>
      <c r="B7" s="34" t="s">
        <v>216</v>
      </c>
      <c r="C7" s="34" t="s">
        <v>217</v>
      </c>
      <c r="D7" s="18" t="s">
        <v>219</v>
      </c>
      <c r="E7" s="34" t="s">
        <v>220</v>
      </c>
      <c r="F7" s="18" t="s">
        <v>218</v>
      </c>
      <c r="G7" s="34" t="s">
        <v>221</v>
      </c>
      <c r="H7" s="34" t="s">
        <v>84</v>
      </c>
      <c r="I7" s="34" t="s">
        <v>84</v>
      </c>
      <c r="J7" s="34" t="s">
        <v>84</v>
      </c>
      <c r="K7" s="34">
        <v>15</v>
      </c>
      <c r="L7" s="34">
        <v>6</v>
      </c>
    </row>
    <row r="8" spans="1:12" s="37" customFormat="1" ht="86.25" customHeight="1">
      <c r="A8" s="18" t="s">
        <v>263</v>
      </c>
      <c r="B8" s="34" t="s">
        <v>264</v>
      </c>
      <c r="C8" s="34" t="s">
        <v>84</v>
      </c>
      <c r="D8" s="34" t="s">
        <v>265</v>
      </c>
      <c r="E8" s="34" t="s">
        <v>266</v>
      </c>
      <c r="F8" s="34" t="s">
        <v>267</v>
      </c>
      <c r="G8" s="34" t="s">
        <v>268</v>
      </c>
      <c r="H8" s="34" t="s">
        <v>84</v>
      </c>
      <c r="I8" s="34" t="s">
        <v>84</v>
      </c>
      <c r="J8" s="34" t="s">
        <v>84</v>
      </c>
      <c r="K8" s="34">
        <v>5</v>
      </c>
      <c r="L8" s="34">
        <v>2</v>
      </c>
    </row>
    <row r="9" spans="1:12" s="37" customFormat="1" ht="86.25" customHeight="1">
      <c r="A9" s="34" t="s">
        <v>296</v>
      </c>
      <c r="B9" s="18" t="s">
        <v>297</v>
      </c>
      <c r="C9" s="18" t="s">
        <v>298</v>
      </c>
      <c r="D9" s="34" t="s">
        <v>299</v>
      </c>
      <c r="E9" s="18" t="s">
        <v>300</v>
      </c>
      <c r="F9" s="18" t="s">
        <v>301</v>
      </c>
      <c r="G9" s="34" t="s">
        <v>302</v>
      </c>
      <c r="H9" s="34" t="s">
        <v>84</v>
      </c>
      <c r="I9" s="34" t="s">
        <v>84</v>
      </c>
      <c r="J9" s="34" t="s">
        <v>84</v>
      </c>
      <c r="K9" s="34">
        <v>8</v>
      </c>
      <c r="L9" s="34">
        <v>7</v>
      </c>
    </row>
    <row r="10" spans="1:12" s="37" customFormat="1" ht="86.25" customHeight="1">
      <c r="A10" s="123" t="s">
        <v>341</v>
      </c>
      <c r="B10" s="123" t="s">
        <v>342</v>
      </c>
      <c r="C10" s="123" t="s">
        <v>84</v>
      </c>
      <c r="D10" s="123" t="s">
        <v>343</v>
      </c>
      <c r="E10" s="124" t="s">
        <v>344</v>
      </c>
      <c r="F10" s="123" t="s">
        <v>345</v>
      </c>
      <c r="G10" s="123" t="s">
        <v>346</v>
      </c>
      <c r="H10" s="123">
        <v>0</v>
      </c>
      <c r="I10" s="123">
        <v>0</v>
      </c>
      <c r="J10" s="123">
        <v>0</v>
      </c>
      <c r="K10" s="123">
        <v>8</v>
      </c>
      <c r="L10" s="123">
        <v>7</v>
      </c>
    </row>
    <row r="11" spans="1:12" s="37" customFormat="1" ht="86.25" customHeight="1">
      <c r="A11" s="125" t="s">
        <v>347</v>
      </c>
      <c r="B11" s="125" t="s">
        <v>348</v>
      </c>
      <c r="C11" s="125" t="s">
        <v>84</v>
      </c>
      <c r="D11" s="125" t="s">
        <v>349</v>
      </c>
      <c r="E11" s="125" t="s">
        <v>350</v>
      </c>
      <c r="F11" s="125" t="s">
        <v>351</v>
      </c>
      <c r="G11" s="123" t="s">
        <v>352</v>
      </c>
      <c r="H11" s="125" t="s">
        <v>84</v>
      </c>
      <c r="I11" s="125" t="s">
        <v>84</v>
      </c>
      <c r="J11" s="125" t="s">
        <v>84</v>
      </c>
      <c r="K11" s="125">
        <v>6</v>
      </c>
      <c r="L11" s="125">
        <v>5</v>
      </c>
    </row>
    <row r="12" spans="1:12" s="37" customFormat="1" ht="86.25" customHeight="1">
      <c r="A12" s="123" t="s">
        <v>353</v>
      </c>
      <c r="B12" s="123" t="s">
        <v>354</v>
      </c>
      <c r="C12" s="123" t="s">
        <v>355</v>
      </c>
      <c r="D12" s="123" t="s">
        <v>356</v>
      </c>
      <c r="E12" s="123" t="s">
        <v>357</v>
      </c>
      <c r="F12" s="123" t="s">
        <v>358</v>
      </c>
      <c r="G12" s="123" t="s">
        <v>359</v>
      </c>
      <c r="H12" s="125" t="s">
        <v>84</v>
      </c>
      <c r="I12" s="125" t="s">
        <v>84</v>
      </c>
      <c r="J12" s="125" t="s">
        <v>84</v>
      </c>
      <c r="K12" s="123">
        <v>6</v>
      </c>
      <c r="L12" s="123">
        <v>5</v>
      </c>
    </row>
    <row r="13" spans="1:12" s="37" customFormat="1" ht="86.25" customHeight="1">
      <c r="A13" s="19" t="s">
        <v>360</v>
      </c>
      <c r="B13" s="19" t="s">
        <v>361</v>
      </c>
      <c r="C13" s="19" t="s">
        <v>84</v>
      </c>
      <c r="D13" s="19" t="s">
        <v>362</v>
      </c>
      <c r="E13" s="19" t="s">
        <v>363</v>
      </c>
      <c r="F13" s="19" t="s">
        <v>364</v>
      </c>
      <c r="G13" s="47" t="s">
        <v>365</v>
      </c>
      <c r="H13" s="19">
        <v>2</v>
      </c>
      <c r="I13" s="19">
        <v>2</v>
      </c>
      <c r="J13" s="19" t="s">
        <v>84</v>
      </c>
      <c r="K13" s="19">
        <v>40</v>
      </c>
      <c r="L13" s="19">
        <v>35</v>
      </c>
    </row>
    <row r="14" spans="1:12" s="37" customFormat="1" ht="86.25" customHeight="1">
      <c r="A14" s="19" t="s">
        <v>366</v>
      </c>
      <c r="B14" s="19" t="s">
        <v>367</v>
      </c>
      <c r="C14" s="19" t="s">
        <v>368</v>
      </c>
      <c r="D14" s="19" t="s">
        <v>369</v>
      </c>
      <c r="E14" s="19" t="s">
        <v>370</v>
      </c>
      <c r="F14" s="19" t="s">
        <v>371</v>
      </c>
      <c r="G14" s="19" t="s">
        <v>372</v>
      </c>
      <c r="H14" s="19">
        <v>3</v>
      </c>
      <c r="I14" s="19">
        <v>0</v>
      </c>
      <c r="J14" s="19">
        <v>3</v>
      </c>
      <c r="K14" s="19">
        <v>12</v>
      </c>
      <c r="L14" s="19">
        <v>4</v>
      </c>
    </row>
    <row r="15" spans="1:12" s="37" customFormat="1" ht="86.25" customHeight="1">
      <c r="A15" s="19" t="s">
        <v>849</v>
      </c>
      <c r="B15" s="19" t="s">
        <v>374</v>
      </c>
      <c r="C15" s="19" t="s">
        <v>375</v>
      </c>
      <c r="D15" s="19" t="s">
        <v>376</v>
      </c>
      <c r="E15" s="19" t="s">
        <v>377</v>
      </c>
      <c r="F15" s="19" t="s">
        <v>378</v>
      </c>
      <c r="G15" s="19" t="s">
        <v>379</v>
      </c>
      <c r="H15" s="19">
        <v>9</v>
      </c>
      <c r="I15" s="19">
        <v>3</v>
      </c>
      <c r="J15" s="19">
        <v>2</v>
      </c>
      <c r="K15" s="19" t="s">
        <v>84</v>
      </c>
      <c r="L15" s="19" t="s">
        <v>84</v>
      </c>
    </row>
    <row r="16" spans="1:12" s="37" customFormat="1" ht="86.25" customHeight="1">
      <c r="A16" s="19" t="s">
        <v>380</v>
      </c>
      <c r="B16" s="19" t="s">
        <v>381</v>
      </c>
      <c r="C16" s="19" t="s">
        <v>382</v>
      </c>
      <c r="D16" s="19" t="s">
        <v>383</v>
      </c>
      <c r="E16" s="19" t="s">
        <v>384</v>
      </c>
      <c r="F16" s="19" t="s">
        <v>385</v>
      </c>
      <c r="G16" s="19" t="s">
        <v>386</v>
      </c>
      <c r="H16" s="19">
        <v>3</v>
      </c>
      <c r="I16" s="19" t="s">
        <v>84</v>
      </c>
      <c r="J16" s="19" t="s">
        <v>84</v>
      </c>
      <c r="K16" s="19">
        <v>12</v>
      </c>
      <c r="L16" s="19" t="s">
        <v>84</v>
      </c>
    </row>
    <row r="17" spans="1:12" s="37" customFormat="1" ht="86.25" customHeight="1">
      <c r="A17" s="19" t="s">
        <v>387</v>
      </c>
      <c r="B17" s="19" t="s">
        <v>388</v>
      </c>
      <c r="C17" s="19" t="s">
        <v>84</v>
      </c>
      <c r="D17" s="19" t="s">
        <v>389</v>
      </c>
      <c r="E17" s="19" t="s">
        <v>390</v>
      </c>
      <c r="F17" s="19" t="s">
        <v>391</v>
      </c>
      <c r="G17" s="19" t="s">
        <v>392</v>
      </c>
      <c r="H17" s="19" t="s">
        <v>84</v>
      </c>
      <c r="I17" s="19" t="s">
        <v>84</v>
      </c>
      <c r="J17" s="19" t="s">
        <v>84</v>
      </c>
      <c r="K17" s="19">
        <v>6</v>
      </c>
      <c r="L17" s="19" t="s">
        <v>84</v>
      </c>
    </row>
    <row r="18" spans="1:12" s="37" customFormat="1" ht="11">
      <c r="A18" s="38"/>
      <c r="C18" s="38"/>
      <c r="D18" s="38"/>
      <c r="E18" s="38"/>
      <c r="F18" s="38"/>
      <c r="G18" s="38"/>
      <c r="H18" s="38"/>
      <c r="I18" s="38"/>
      <c r="J18" s="38"/>
      <c r="K18" s="38"/>
      <c r="L18" s="38"/>
    </row>
    <row r="19" spans="1:12" s="37" customFormat="1" ht="11">
      <c r="A19" s="38"/>
      <c r="C19" s="38"/>
      <c r="D19" s="38"/>
      <c r="E19" s="38"/>
      <c r="F19" s="38"/>
      <c r="G19" s="38"/>
      <c r="H19" s="38"/>
      <c r="I19" s="38"/>
      <c r="J19" s="38"/>
      <c r="K19" s="38"/>
      <c r="L19" s="38"/>
    </row>
    <row r="20" spans="1:12" s="37" customFormat="1" ht="11">
      <c r="A20" s="38"/>
      <c r="C20" s="38"/>
      <c r="D20" s="38"/>
      <c r="E20" s="38"/>
      <c r="F20" s="38"/>
      <c r="G20" s="38"/>
      <c r="H20" s="38"/>
      <c r="I20" s="38"/>
      <c r="J20" s="38"/>
      <c r="K20" s="38"/>
      <c r="L20" s="38"/>
    </row>
    <row r="21" spans="1:12" s="37" customFormat="1" ht="11">
      <c r="A21" s="38"/>
      <c r="C21" s="38"/>
      <c r="D21" s="38"/>
      <c r="E21" s="38"/>
      <c r="F21" s="38"/>
      <c r="G21" s="38"/>
      <c r="H21" s="38"/>
      <c r="I21" s="38"/>
      <c r="J21" s="38"/>
      <c r="K21" s="38"/>
      <c r="L21" s="38"/>
    </row>
    <row r="22" spans="1:12" s="37" customFormat="1" ht="11">
      <c r="A22" s="38"/>
      <c r="B22" s="38"/>
      <c r="C22" s="38"/>
      <c r="D22" s="38"/>
      <c r="E22" s="38"/>
      <c r="F22" s="38"/>
      <c r="G22" s="38"/>
      <c r="H22" s="38"/>
      <c r="I22" s="38"/>
      <c r="J22" s="38"/>
      <c r="K22" s="38"/>
      <c r="L22" s="38"/>
    </row>
    <row r="23" spans="1:12" s="37" customFormat="1" ht="11">
      <c r="A23" s="38"/>
      <c r="C23" s="38"/>
      <c r="D23" s="38"/>
      <c r="E23" s="38"/>
      <c r="F23" s="38"/>
      <c r="G23" s="38"/>
      <c r="H23" s="38"/>
      <c r="I23" s="38"/>
      <c r="J23" s="38"/>
      <c r="K23" s="38"/>
      <c r="L23" s="38"/>
    </row>
    <row r="24" spans="1:12" s="37" customFormat="1" ht="11">
      <c r="A24" s="38"/>
      <c r="B24" s="38"/>
      <c r="C24" s="38"/>
      <c r="D24" s="38"/>
      <c r="E24" s="38"/>
      <c r="F24" s="38"/>
      <c r="G24" s="38"/>
      <c r="H24" s="38"/>
      <c r="I24" s="38"/>
      <c r="J24" s="38"/>
      <c r="K24" s="38"/>
      <c r="L24" s="38"/>
    </row>
    <row r="25" spans="1:12" s="37" customFormat="1" ht="11">
      <c r="A25" s="38"/>
      <c r="C25" s="38"/>
      <c r="D25" s="38"/>
      <c r="E25" s="38"/>
      <c r="F25" s="38"/>
      <c r="G25" s="38"/>
      <c r="H25" s="38"/>
      <c r="I25" s="38"/>
      <c r="J25" s="38"/>
      <c r="K25" s="38"/>
      <c r="L25" s="38"/>
    </row>
    <row r="26" spans="1:12" s="37" customFormat="1" ht="11">
      <c r="A26" s="38"/>
      <c r="C26" s="38"/>
      <c r="D26" s="38"/>
      <c r="E26" s="38"/>
      <c r="F26" s="38"/>
      <c r="G26" s="38"/>
      <c r="H26" s="38"/>
      <c r="I26" s="38"/>
      <c r="J26" s="38"/>
      <c r="K26" s="38"/>
      <c r="L26" s="38"/>
    </row>
    <row r="27" spans="1:12" s="37" customFormat="1" ht="11">
      <c r="A27" s="38"/>
      <c r="B27" s="38"/>
      <c r="C27" s="38"/>
      <c r="D27" s="38"/>
      <c r="E27" s="38"/>
      <c r="F27" s="38"/>
      <c r="G27" s="38"/>
      <c r="H27" s="38"/>
      <c r="I27" s="38"/>
      <c r="J27" s="38"/>
      <c r="K27" s="38"/>
      <c r="L27" s="38"/>
    </row>
    <row r="28" spans="1:12" s="37" customFormat="1" ht="11">
      <c r="A28" s="38"/>
      <c r="B28" s="38"/>
      <c r="C28" s="38"/>
      <c r="D28" s="38"/>
      <c r="E28" s="38"/>
      <c r="F28" s="38"/>
      <c r="G28" s="38"/>
      <c r="H28" s="38"/>
      <c r="I28" s="38"/>
      <c r="J28" s="38"/>
      <c r="K28" s="38"/>
      <c r="L28" s="38"/>
    </row>
    <row r="29" spans="1:12" s="37" customFormat="1" ht="11">
      <c r="A29" s="38"/>
      <c r="B29" s="38"/>
      <c r="C29" s="38"/>
      <c r="D29" s="38"/>
      <c r="E29" s="38"/>
      <c r="F29" s="38"/>
      <c r="G29" s="38"/>
      <c r="H29" s="38"/>
      <c r="I29" s="38"/>
      <c r="J29" s="38"/>
      <c r="K29" s="38"/>
      <c r="L29" s="38"/>
    </row>
    <row r="30" spans="1:12" s="37" customFormat="1" ht="11">
      <c r="A30" s="38"/>
      <c r="B30" s="38"/>
      <c r="C30" s="38"/>
      <c r="D30" s="38"/>
      <c r="E30" s="38"/>
      <c r="F30" s="38"/>
      <c r="G30" s="38"/>
      <c r="H30" s="38"/>
      <c r="I30" s="38"/>
      <c r="J30" s="38"/>
      <c r="K30" s="38"/>
      <c r="L30" s="38"/>
    </row>
    <row r="31" spans="1:12" s="37" customFormat="1" ht="11">
      <c r="A31" s="38"/>
      <c r="B31" s="38"/>
      <c r="C31" s="38"/>
      <c r="D31" s="38"/>
      <c r="E31" s="38"/>
      <c r="F31" s="38"/>
      <c r="G31" s="38"/>
      <c r="H31" s="38"/>
      <c r="I31" s="38"/>
      <c r="J31" s="38"/>
      <c r="K31" s="38"/>
      <c r="L31" s="38"/>
    </row>
    <row r="32" spans="1:12" s="37" customFormat="1" ht="11">
      <c r="A32" s="38"/>
      <c r="B32" s="38"/>
      <c r="C32" s="38"/>
      <c r="D32" s="38"/>
      <c r="E32" s="38"/>
      <c r="F32" s="38"/>
      <c r="G32" s="38"/>
      <c r="H32" s="38"/>
      <c r="I32" s="38"/>
      <c r="J32" s="38"/>
      <c r="K32" s="38"/>
      <c r="L32" s="38"/>
    </row>
    <row r="33" spans="1:12" s="37" customFormat="1" ht="11">
      <c r="A33" s="38"/>
      <c r="B33" s="38"/>
      <c r="C33" s="38"/>
      <c r="D33" s="38"/>
      <c r="E33" s="38"/>
      <c r="F33" s="38"/>
      <c r="G33" s="38"/>
      <c r="H33" s="38"/>
      <c r="I33" s="38"/>
      <c r="J33" s="38"/>
      <c r="K33" s="38"/>
      <c r="L33" s="38"/>
    </row>
    <row r="34" spans="1:12" s="37" customFormat="1" ht="11">
      <c r="A34" s="38"/>
      <c r="B34" s="38"/>
      <c r="C34" s="38"/>
      <c r="D34" s="38"/>
      <c r="E34" s="38"/>
      <c r="F34" s="38"/>
      <c r="G34" s="38"/>
      <c r="H34" s="38"/>
      <c r="I34" s="38"/>
      <c r="J34" s="38"/>
      <c r="K34" s="38"/>
      <c r="L34" s="38"/>
    </row>
    <row r="35" spans="1:12" s="37" customFormat="1" ht="11">
      <c r="A35" s="38"/>
      <c r="B35" s="38"/>
      <c r="C35" s="38"/>
      <c r="D35" s="38"/>
      <c r="E35" s="38"/>
      <c r="F35" s="38"/>
      <c r="G35" s="38"/>
      <c r="H35" s="38"/>
      <c r="I35" s="38"/>
      <c r="J35" s="38"/>
      <c r="K35" s="38"/>
      <c r="L35" s="38"/>
    </row>
    <row r="36" spans="1:12" s="37" customFormat="1" ht="11">
      <c r="A36" s="38"/>
      <c r="B36" s="38"/>
      <c r="C36" s="38"/>
      <c r="D36" s="38"/>
      <c r="E36" s="38"/>
      <c r="F36" s="38"/>
      <c r="G36" s="38"/>
      <c r="H36" s="38"/>
      <c r="I36" s="38"/>
      <c r="J36" s="38"/>
      <c r="K36" s="38"/>
      <c r="L36" s="38"/>
    </row>
    <row r="37" spans="1:12" s="37" customFormat="1" ht="11">
      <c r="A37" s="38"/>
      <c r="B37" s="38"/>
      <c r="C37" s="38"/>
      <c r="D37" s="38"/>
      <c r="E37" s="38"/>
      <c r="F37" s="38"/>
      <c r="G37" s="38"/>
      <c r="H37" s="38"/>
      <c r="I37" s="38"/>
      <c r="J37" s="38"/>
      <c r="K37" s="38"/>
      <c r="L37" s="38"/>
    </row>
    <row r="38" spans="1:12" s="37" customFormat="1" ht="11">
      <c r="A38" s="38"/>
      <c r="B38" s="38"/>
      <c r="C38" s="38"/>
      <c r="D38" s="38"/>
      <c r="E38" s="38"/>
      <c r="F38" s="38"/>
      <c r="G38" s="38"/>
      <c r="H38" s="38"/>
      <c r="I38" s="38"/>
      <c r="J38" s="38"/>
      <c r="K38" s="38"/>
      <c r="L38" s="38"/>
    </row>
    <row r="39" spans="1:12" s="37" customFormat="1" ht="11">
      <c r="A39" s="38"/>
      <c r="B39" s="38"/>
      <c r="C39" s="38"/>
      <c r="D39" s="38"/>
      <c r="E39" s="38"/>
      <c r="F39" s="38"/>
      <c r="G39" s="38"/>
      <c r="H39" s="38"/>
      <c r="I39" s="38"/>
      <c r="J39" s="38"/>
      <c r="K39" s="38"/>
      <c r="L39" s="38"/>
    </row>
    <row r="40" spans="1:12" s="37" customFormat="1" ht="11">
      <c r="A40" s="38"/>
      <c r="B40" s="38"/>
      <c r="C40" s="38"/>
      <c r="D40" s="38"/>
      <c r="E40" s="38"/>
      <c r="F40" s="38"/>
      <c r="G40" s="38"/>
      <c r="H40" s="38"/>
      <c r="I40" s="38"/>
      <c r="J40" s="38"/>
      <c r="K40" s="38"/>
      <c r="L40" s="38"/>
    </row>
    <row r="41" spans="1:12" s="37" customFormat="1" ht="11">
      <c r="A41" s="38"/>
      <c r="B41" s="38"/>
      <c r="C41" s="38"/>
      <c r="D41" s="38"/>
      <c r="E41" s="38"/>
      <c r="F41" s="38"/>
      <c r="G41" s="38"/>
      <c r="H41" s="38"/>
      <c r="I41" s="38"/>
      <c r="J41" s="38"/>
      <c r="K41" s="38"/>
      <c r="L41" s="38"/>
    </row>
    <row r="42" spans="1:12" s="37" customFormat="1" ht="11">
      <c r="A42" s="38"/>
      <c r="B42" s="38"/>
      <c r="C42" s="38"/>
      <c r="D42" s="38"/>
      <c r="E42" s="38"/>
      <c r="F42" s="38"/>
      <c r="G42" s="38"/>
      <c r="H42" s="38"/>
      <c r="I42" s="38"/>
      <c r="J42" s="38"/>
      <c r="K42" s="38"/>
      <c r="L42" s="38"/>
    </row>
    <row r="43" spans="1:12" s="37" customFormat="1" ht="11">
      <c r="A43" s="38"/>
      <c r="B43" s="38"/>
      <c r="C43" s="38"/>
      <c r="D43" s="38"/>
      <c r="E43" s="38"/>
      <c r="F43" s="38"/>
      <c r="G43" s="38"/>
      <c r="H43" s="38"/>
      <c r="I43" s="38"/>
      <c r="J43" s="38"/>
      <c r="K43" s="38"/>
      <c r="L43" s="38"/>
    </row>
    <row r="44" spans="1:12" s="37" customFormat="1" ht="11">
      <c r="A44" s="38"/>
      <c r="B44" s="38"/>
      <c r="C44" s="38"/>
      <c r="D44" s="38"/>
      <c r="E44" s="38"/>
      <c r="F44" s="38"/>
      <c r="G44" s="38"/>
      <c r="H44" s="38"/>
      <c r="I44" s="38"/>
      <c r="J44" s="38"/>
      <c r="K44" s="38"/>
      <c r="L44" s="38"/>
    </row>
    <row r="45" spans="1:12" s="37" customFormat="1" ht="11">
      <c r="A45" s="38"/>
      <c r="B45" s="38"/>
      <c r="C45" s="38"/>
      <c r="D45" s="38"/>
      <c r="E45" s="38"/>
      <c r="F45" s="38"/>
      <c r="G45" s="38"/>
      <c r="H45" s="38"/>
      <c r="I45" s="38"/>
      <c r="J45" s="38"/>
      <c r="K45" s="38"/>
      <c r="L45" s="38"/>
    </row>
    <row r="46" spans="1:12" ht="11">
      <c r="A46" s="39"/>
      <c r="B46" s="39"/>
      <c r="C46" s="39"/>
      <c r="D46" s="39"/>
      <c r="E46" s="39"/>
      <c r="F46" s="39"/>
      <c r="G46" s="39"/>
      <c r="H46" s="39"/>
      <c r="I46" s="39"/>
      <c r="J46" s="39"/>
      <c r="K46" s="39"/>
      <c r="L46" s="39"/>
    </row>
    <row r="47" spans="1:12" ht="11">
      <c r="A47" s="39"/>
      <c r="B47" s="39"/>
      <c r="C47" s="39"/>
      <c r="D47" s="39"/>
      <c r="E47" s="39"/>
      <c r="F47" s="39"/>
      <c r="G47" s="39"/>
      <c r="H47" s="39"/>
      <c r="I47" s="39"/>
      <c r="J47" s="39"/>
      <c r="K47" s="39"/>
      <c r="L47" s="39"/>
    </row>
    <row r="48" spans="1:12" ht="11">
      <c r="A48" s="39"/>
      <c r="B48" s="39"/>
      <c r="C48" s="39"/>
      <c r="D48" s="39"/>
      <c r="E48" s="39"/>
      <c r="F48" s="39"/>
      <c r="G48" s="39"/>
      <c r="H48" s="39"/>
      <c r="I48" s="39"/>
      <c r="J48" s="39"/>
      <c r="K48" s="39"/>
      <c r="L48" s="39"/>
    </row>
    <row r="49" spans="1:12" ht="11">
      <c r="A49" s="39"/>
      <c r="B49" s="39"/>
      <c r="C49" s="39"/>
      <c r="D49" s="39"/>
      <c r="E49" s="39"/>
      <c r="F49" s="39"/>
      <c r="G49" s="39"/>
      <c r="H49" s="39"/>
      <c r="I49" s="39"/>
      <c r="J49" s="39"/>
      <c r="K49" s="39"/>
      <c r="L49" s="39"/>
    </row>
    <row r="50" spans="1:12" ht="11">
      <c r="A50" s="39"/>
      <c r="B50" s="39"/>
      <c r="C50" s="39"/>
      <c r="D50" s="39"/>
      <c r="E50" s="39"/>
      <c r="F50" s="39"/>
      <c r="G50" s="39"/>
      <c r="H50" s="39"/>
      <c r="I50" s="39"/>
      <c r="J50" s="39"/>
      <c r="K50" s="39"/>
      <c r="L50" s="39"/>
    </row>
    <row r="51" spans="1:12" ht="11">
      <c r="A51" s="39"/>
      <c r="B51" s="39"/>
      <c r="C51" s="39"/>
      <c r="D51" s="39"/>
      <c r="E51" s="39"/>
      <c r="F51" s="39"/>
      <c r="G51" s="39"/>
      <c r="H51" s="39"/>
      <c r="I51" s="39"/>
      <c r="J51" s="39"/>
      <c r="K51" s="39"/>
      <c r="L51" s="39"/>
    </row>
    <row r="52" spans="1:12" ht="11">
      <c r="A52" s="39"/>
      <c r="B52" s="39"/>
      <c r="C52" s="39"/>
      <c r="D52" s="39"/>
      <c r="E52" s="39"/>
      <c r="F52" s="39"/>
      <c r="G52" s="39"/>
      <c r="H52" s="39"/>
      <c r="I52" s="39"/>
      <c r="J52" s="39"/>
      <c r="K52" s="39"/>
      <c r="L52" s="39"/>
    </row>
    <row r="53" spans="1:12" ht="11">
      <c r="A53" s="39"/>
      <c r="B53" s="39"/>
      <c r="C53" s="39"/>
      <c r="D53" s="39"/>
      <c r="E53" s="39"/>
      <c r="F53" s="39"/>
      <c r="G53" s="39"/>
      <c r="H53" s="39"/>
      <c r="I53" s="39"/>
      <c r="J53" s="39"/>
      <c r="K53" s="39"/>
      <c r="L53" s="39"/>
    </row>
    <row r="54" spans="1:12" ht="11">
      <c r="A54" s="39"/>
      <c r="B54" s="39"/>
      <c r="C54" s="39"/>
      <c r="D54" s="39"/>
      <c r="E54" s="39"/>
      <c r="F54" s="39"/>
      <c r="G54" s="39"/>
      <c r="H54" s="39"/>
      <c r="I54" s="39"/>
      <c r="J54" s="39"/>
      <c r="K54" s="39"/>
      <c r="L54" s="39"/>
    </row>
    <row r="55" spans="1:12" ht="11">
      <c r="A55" s="39"/>
      <c r="B55" s="39"/>
      <c r="C55" s="39"/>
      <c r="D55" s="39"/>
      <c r="E55" s="39"/>
      <c r="F55" s="39"/>
      <c r="G55" s="39"/>
      <c r="H55" s="39"/>
      <c r="I55" s="39"/>
      <c r="J55" s="39"/>
      <c r="K55" s="39"/>
      <c r="L55" s="39"/>
    </row>
    <row r="56" spans="1:12" ht="11">
      <c r="A56" s="39"/>
      <c r="B56" s="39"/>
      <c r="C56" s="39"/>
      <c r="D56" s="39"/>
      <c r="E56" s="39"/>
      <c r="F56" s="39"/>
      <c r="G56" s="39"/>
      <c r="H56" s="39"/>
      <c r="I56" s="39"/>
      <c r="J56" s="39"/>
      <c r="K56" s="39"/>
      <c r="L56" s="39"/>
    </row>
    <row r="57" spans="1:12" ht="11">
      <c r="A57" s="39"/>
      <c r="B57" s="39"/>
      <c r="C57" s="39"/>
      <c r="D57" s="39"/>
      <c r="E57" s="39"/>
      <c r="F57" s="39"/>
      <c r="G57" s="39"/>
      <c r="H57" s="39"/>
      <c r="I57" s="39"/>
      <c r="J57" s="39"/>
      <c r="K57" s="39"/>
      <c r="L57" s="39"/>
    </row>
    <row r="58" spans="1:12" ht="11">
      <c r="A58" s="39"/>
      <c r="B58" s="39"/>
      <c r="C58" s="39"/>
      <c r="D58" s="39"/>
      <c r="E58" s="39"/>
      <c r="F58" s="39"/>
      <c r="G58" s="39"/>
      <c r="H58" s="39"/>
      <c r="I58" s="39"/>
      <c r="J58" s="39"/>
      <c r="K58" s="39"/>
      <c r="L58" s="39"/>
    </row>
    <row r="59" spans="1:12" ht="11">
      <c r="A59" s="39"/>
      <c r="B59" s="39"/>
      <c r="C59" s="39"/>
      <c r="D59" s="39"/>
      <c r="E59" s="39"/>
      <c r="F59" s="39"/>
      <c r="G59" s="39"/>
      <c r="H59" s="39"/>
      <c r="I59" s="39"/>
      <c r="J59" s="39"/>
      <c r="K59" s="39"/>
      <c r="L59" s="39"/>
    </row>
    <row r="60" spans="1:12" ht="11">
      <c r="A60" s="39"/>
      <c r="B60" s="39"/>
      <c r="C60" s="39"/>
      <c r="D60" s="39"/>
      <c r="E60" s="39"/>
      <c r="F60" s="39"/>
      <c r="G60" s="39"/>
      <c r="H60" s="39"/>
      <c r="I60" s="39"/>
      <c r="J60" s="39"/>
      <c r="K60" s="39"/>
      <c r="L60" s="39"/>
    </row>
    <row r="61" spans="1:12" ht="11">
      <c r="A61" s="39"/>
      <c r="B61" s="39"/>
      <c r="C61" s="39"/>
      <c r="D61" s="39"/>
      <c r="E61" s="39"/>
      <c r="F61" s="39"/>
      <c r="G61" s="39"/>
      <c r="H61" s="39"/>
      <c r="I61" s="39"/>
      <c r="J61" s="39"/>
      <c r="K61" s="39"/>
      <c r="L61" s="39"/>
    </row>
    <row r="62" spans="1:12" ht="11">
      <c r="A62" s="39"/>
      <c r="B62" s="39"/>
      <c r="C62" s="39"/>
      <c r="D62" s="39"/>
      <c r="E62" s="39"/>
      <c r="F62" s="39"/>
      <c r="G62" s="39"/>
      <c r="H62" s="39"/>
      <c r="I62" s="39"/>
      <c r="J62" s="39"/>
      <c r="K62" s="39"/>
      <c r="L62" s="39"/>
    </row>
    <row r="63" spans="1:12" ht="11">
      <c r="A63" s="39"/>
      <c r="B63" s="39"/>
      <c r="C63" s="39"/>
      <c r="D63" s="39"/>
      <c r="E63" s="39"/>
      <c r="F63" s="39"/>
      <c r="G63" s="39"/>
      <c r="H63" s="39"/>
      <c r="I63" s="39"/>
      <c r="J63" s="39"/>
      <c r="K63" s="39"/>
      <c r="L63" s="39"/>
    </row>
    <row r="64" spans="1:12" ht="11">
      <c r="A64" s="39"/>
      <c r="B64" s="39"/>
      <c r="C64" s="39"/>
      <c r="D64" s="39"/>
      <c r="E64" s="39"/>
      <c r="F64" s="39"/>
      <c r="G64" s="39"/>
      <c r="H64" s="39"/>
      <c r="I64" s="39"/>
      <c r="J64" s="39"/>
      <c r="K64" s="39"/>
      <c r="L64" s="39"/>
    </row>
    <row r="65" spans="1:12" ht="11">
      <c r="A65" s="39"/>
      <c r="B65" s="39"/>
      <c r="C65" s="39"/>
      <c r="D65" s="39"/>
      <c r="E65" s="39"/>
      <c r="F65" s="39"/>
      <c r="G65" s="39"/>
      <c r="H65" s="39"/>
      <c r="I65" s="39"/>
      <c r="J65" s="39"/>
      <c r="K65" s="39"/>
      <c r="L65" s="39"/>
    </row>
    <row r="66" spans="1:12" ht="11">
      <c r="A66" s="39"/>
      <c r="B66" s="39"/>
      <c r="C66" s="39"/>
      <c r="D66" s="39"/>
      <c r="E66" s="39"/>
      <c r="F66" s="39"/>
      <c r="G66" s="39"/>
      <c r="H66" s="39"/>
      <c r="I66" s="39"/>
      <c r="J66" s="39"/>
      <c r="K66" s="39"/>
      <c r="L66" s="39"/>
    </row>
    <row r="67" spans="1:12" ht="11">
      <c r="A67" s="39"/>
      <c r="B67" s="39"/>
      <c r="C67" s="39"/>
      <c r="D67" s="39"/>
      <c r="E67" s="39"/>
      <c r="F67" s="39"/>
      <c r="G67" s="39"/>
      <c r="H67" s="39"/>
      <c r="I67" s="39"/>
      <c r="J67" s="39"/>
      <c r="K67" s="39"/>
      <c r="L67" s="39"/>
    </row>
    <row r="68" spans="1:12" ht="11">
      <c r="A68" s="39"/>
      <c r="B68" s="39"/>
      <c r="C68" s="39"/>
      <c r="D68" s="39"/>
      <c r="E68" s="39"/>
      <c r="F68" s="39"/>
      <c r="G68" s="39"/>
      <c r="H68" s="39"/>
      <c r="I68" s="39"/>
      <c r="J68" s="39"/>
      <c r="K68" s="39"/>
      <c r="L68" s="39"/>
    </row>
    <row r="69" spans="1:12" ht="11">
      <c r="A69" s="39"/>
      <c r="B69" s="39"/>
      <c r="C69" s="39"/>
      <c r="D69" s="39"/>
      <c r="E69" s="39"/>
      <c r="F69" s="39"/>
      <c r="G69" s="39"/>
      <c r="H69" s="39"/>
      <c r="I69" s="39"/>
      <c r="J69" s="39"/>
      <c r="K69" s="39"/>
      <c r="L69" s="39"/>
    </row>
    <row r="70" spans="1:12" ht="11">
      <c r="A70" s="39"/>
      <c r="B70" s="39"/>
      <c r="C70" s="39"/>
      <c r="D70" s="39"/>
      <c r="E70" s="39"/>
      <c r="F70" s="39"/>
      <c r="G70" s="39"/>
      <c r="H70" s="39"/>
      <c r="I70" s="39"/>
      <c r="J70" s="39"/>
      <c r="K70" s="39"/>
      <c r="L70" s="39"/>
    </row>
    <row r="71" spans="1:12" ht="11">
      <c r="A71" s="39"/>
      <c r="B71" s="39"/>
      <c r="C71" s="39"/>
      <c r="D71" s="39"/>
      <c r="E71" s="39"/>
      <c r="F71" s="39"/>
      <c r="G71" s="39"/>
      <c r="H71" s="39"/>
      <c r="I71" s="39"/>
      <c r="J71" s="39"/>
      <c r="K71" s="39"/>
      <c r="L71" s="39"/>
    </row>
    <row r="72" spans="1:12" ht="11">
      <c r="A72" s="39"/>
      <c r="B72" s="39"/>
      <c r="C72" s="39"/>
      <c r="D72" s="39"/>
      <c r="E72" s="39"/>
      <c r="F72" s="39"/>
      <c r="G72" s="39"/>
      <c r="H72" s="39"/>
      <c r="I72" s="39"/>
      <c r="J72" s="39"/>
      <c r="K72" s="39"/>
      <c r="L72" s="39"/>
    </row>
    <row r="73" spans="1:12" ht="11">
      <c r="A73" s="39"/>
      <c r="B73" s="39"/>
      <c r="C73" s="39"/>
      <c r="D73" s="39"/>
      <c r="E73" s="39"/>
      <c r="F73" s="39"/>
      <c r="G73" s="39"/>
      <c r="H73" s="39"/>
      <c r="I73" s="39"/>
      <c r="J73" s="39"/>
      <c r="K73" s="39"/>
      <c r="L73" s="39"/>
    </row>
    <row r="74" spans="1:12" ht="11">
      <c r="A74" s="39"/>
      <c r="B74" s="39"/>
      <c r="C74" s="39"/>
      <c r="D74" s="39"/>
      <c r="E74" s="39"/>
      <c r="F74" s="39"/>
      <c r="G74" s="39"/>
      <c r="H74" s="39"/>
      <c r="I74" s="39"/>
      <c r="J74" s="39"/>
      <c r="K74" s="39"/>
      <c r="L74" s="39"/>
    </row>
    <row r="75" spans="1:12" ht="11">
      <c r="A75" s="39"/>
      <c r="B75" s="39"/>
      <c r="C75" s="39"/>
      <c r="D75" s="39"/>
      <c r="E75" s="39"/>
      <c r="F75" s="39"/>
      <c r="G75" s="39"/>
      <c r="H75" s="39"/>
      <c r="I75" s="39"/>
      <c r="J75" s="39"/>
      <c r="K75" s="39"/>
      <c r="L75" s="39"/>
    </row>
    <row r="76" spans="1:12" ht="11">
      <c r="A76" s="39"/>
      <c r="B76" s="39"/>
      <c r="C76" s="39"/>
      <c r="D76" s="39"/>
      <c r="E76" s="39"/>
      <c r="F76" s="39"/>
      <c r="G76" s="39"/>
      <c r="H76" s="39"/>
      <c r="I76" s="39"/>
      <c r="J76" s="39"/>
      <c r="K76" s="39"/>
      <c r="L76" s="39"/>
    </row>
    <row r="77" spans="1:12" ht="11">
      <c r="A77" s="39"/>
      <c r="B77" s="39"/>
      <c r="C77" s="39"/>
      <c r="D77" s="39"/>
      <c r="E77" s="39"/>
      <c r="F77" s="39"/>
      <c r="G77" s="39"/>
      <c r="H77" s="39"/>
      <c r="I77" s="39"/>
      <c r="J77" s="39"/>
      <c r="K77" s="39"/>
      <c r="L77" s="39"/>
    </row>
    <row r="78" spans="1:12" ht="11">
      <c r="A78" s="39"/>
      <c r="B78" s="39"/>
      <c r="C78" s="39"/>
      <c r="D78" s="39"/>
      <c r="E78" s="39"/>
      <c r="F78" s="39"/>
      <c r="G78" s="39"/>
      <c r="H78" s="39"/>
      <c r="I78" s="39"/>
      <c r="J78" s="39"/>
      <c r="K78" s="39"/>
      <c r="L78" s="39"/>
    </row>
    <row r="79" spans="1:12" ht="11">
      <c r="A79" s="39"/>
      <c r="B79" s="39"/>
      <c r="C79" s="39"/>
      <c r="D79" s="39"/>
      <c r="E79" s="39"/>
      <c r="F79" s="39"/>
      <c r="G79" s="39"/>
      <c r="H79" s="39"/>
      <c r="I79" s="39"/>
      <c r="J79" s="39"/>
      <c r="K79" s="39"/>
      <c r="L79" s="39"/>
    </row>
    <row r="80" spans="1:12" ht="11">
      <c r="A80" s="39"/>
      <c r="B80" s="39"/>
      <c r="C80" s="39"/>
      <c r="D80" s="39"/>
      <c r="E80" s="39"/>
      <c r="F80" s="39"/>
      <c r="G80" s="39"/>
      <c r="H80" s="39"/>
      <c r="I80" s="39"/>
      <c r="J80" s="39"/>
      <c r="K80" s="39"/>
      <c r="L80" s="39"/>
    </row>
    <row r="81" spans="1:12" ht="11">
      <c r="A81" s="39"/>
      <c r="B81" s="39"/>
      <c r="C81" s="39"/>
      <c r="D81" s="39"/>
      <c r="E81" s="39"/>
      <c r="F81" s="39"/>
      <c r="G81" s="39"/>
      <c r="H81" s="39"/>
      <c r="I81" s="39"/>
      <c r="J81" s="39"/>
      <c r="K81" s="39"/>
      <c r="L81" s="39"/>
    </row>
    <row r="82" spans="1:12" ht="11">
      <c r="A82" s="39"/>
      <c r="B82" s="39"/>
      <c r="C82" s="39"/>
      <c r="D82" s="39"/>
      <c r="E82" s="39"/>
      <c r="F82" s="39"/>
      <c r="G82" s="39"/>
      <c r="H82" s="39"/>
      <c r="I82" s="39"/>
      <c r="J82" s="39"/>
      <c r="K82" s="39"/>
      <c r="L82" s="39"/>
    </row>
    <row r="83" spans="1:12" ht="11">
      <c r="A83" s="39"/>
      <c r="B83" s="39"/>
      <c r="C83" s="39"/>
      <c r="D83" s="39"/>
      <c r="E83" s="39"/>
      <c r="F83" s="39"/>
      <c r="G83" s="39"/>
      <c r="H83" s="39"/>
      <c r="I83" s="39"/>
      <c r="J83" s="39"/>
      <c r="K83" s="39"/>
      <c r="L83" s="39"/>
    </row>
    <row r="84" spans="1:12" ht="11">
      <c r="A84" s="39"/>
      <c r="B84" s="39"/>
      <c r="C84" s="39"/>
      <c r="D84" s="39"/>
      <c r="E84" s="39"/>
      <c r="F84" s="39"/>
      <c r="G84" s="39"/>
      <c r="H84" s="39"/>
      <c r="I84" s="39"/>
      <c r="J84" s="39"/>
      <c r="K84" s="39"/>
      <c r="L84" s="39"/>
    </row>
    <row r="85" spans="1:12" ht="11">
      <c r="A85" s="39"/>
      <c r="B85" s="39"/>
      <c r="C85" s="39"/>
      <c r="D85" s="39"/>
      <c r="E85" s="39"/>
      <c r="F85" s="39"/>
      <c r="G85" s="39"/>
      <c r="H85" s="39"/>
      <c r="I85" s="39"/>
      <c r="J85" s="39"/>
      <c r="K85" s="39"/>
      <c r="L85" s="39"/>
    </row>
    <row r="86" spans="1:12" ht="11">
      <c r="A86" s="39"/>
      <c r="B86" s="39"/>
      <c r="C86" s="39"/>
      <c r="D86" s="39"/>
      <c r="E86" s="39"/>
      <c r="F86" s="39"/>
      <c r="G86" s="39"/>
      <c r="H86" s="39"/>
      <c r="I86" s="39"/>
      <c r="J86" s="39"/>
      <c r="K86" s="39"/>
      <c r="L86" s="39"/>
    </row>
    <row r="87" spans="1:12" ht="11">
      <c r="A87" s="39"/>
      <c r="B87" s="39"/>
      <c r="C87" s="39"/>
      <c r="D87" s="39"/>
      <c r="E87" s="39"/>
      <c r="F87" s="39"/>
      <c r="G87" s="39"/>
      <c r="H87" s="39"/>
      <c r="I87" s="39"/>
      <c r="J87" s="39"/>
      <c r="K87" s="39"/>
      <c r="L87" s="39"/>
    </row>
    <row r="88" spans="1:12" ht="11">
      <c r="A88" s="39"/>
      <c r="B88" s="39"/>
      <c r="C88" s="39"/>
      <c r="D88" s="39"/>
      <c r="E88" s="39"/>
      <c r="F88" s="39"/>
      <c r="G88" s="39"/>
      <c r="H88" s="39"/>
      <c r="I88" s="39"/>
      <c r="J88" s="39"/>
      <c r="K88" s="39"/>
      <c r="L88" s="39"/>
    </row>
    <row r="89" spans="1:12" ht="11">
      <c r="A89" s="39"/>
      <c r="B89" s="39"/>
      <c r="C89" s="39"/>
      <c r="D89" s="39"/>
      <c r="E89" s="39"/>
      <c r="F89" s="39"/>
      <c r="G89" s="39"/>
      <c r="H89" s="39"/>
      <c r="I89" s="39"/>
      <c r="J89" s="39"/>
      <c r="K89" s="39"/>
      <c r="L89" s="39"/>
    </row>
    <row r="90" spans="1:12" ht="11">
      <c r="A90" s="39"/>
      <c r="B90" s="39"/>
      <c r="C90" s="39"/>
      <c r="D90" s="39"/>
      <c r="E90" s="39"/>
      <c r="F90" s="39"/>
      <c r="G90" s="39"/>
      <c r="H90" s="39"/>
      <c r="I90" s="39"/>
      <c r="J90" s="39"/>
      <c r="K90" s="39"/>
      <c r="L90" s="39"/>
    </row>
    <row r="91" spans="1:12" ht="11">
      <c r="A91" s="39"/>
      <c r="B91" s="39"/>
      <c r="C91" s="39"/>
      <c r="D91" s="39"/>
      <c r="E91" s="39"/>
      <c r="F91" s="39"/>
      <c r="G91" s="39"/>
      <c r="H91" s="39"/>
      <c r="I91" s="39"/>
      <c r="J91" s="39"/>
      <c r="K91" s="39"/>
      <c r="L91" s="39"/>
    </row>
    <row r="92" spans="1:12" ht="11">
      <c r="A92" s="39"/>
      <c r="B92" s="39"/>
      <c r="C92" s="39"/>
      <c r="D92" s="39"/>
      <c r="E92" s="39"/>
      <c r="F92" s="39"/>
      <c r="G92" s="39"/>
      <c r="H92" s="39"/>
      <c r="I92" s="39"/>
      <c r="J92" s="39"/>
      <c r="K92" s="39"/>
      <c r="L92" s="39"/>
    </row>
    <row r="93" spans="1:12" ht="11">
      <c r="A93" s="39"/>
      <c r="B93" s="39"/>
      <c r="C93" s="39"/>
      <c r="D93" s="39"/>
      <c r="E93" s="39"/>
      <c r="F93" s="39"/>
      <c r="G93" s="39"/>
      <c r="H93" s="39"/>
      <c r="I93" s="39"/>
      <c r="J93" s="39"/>
      <c r="K93" s="39"/>
      <c r="L93" s="39"/>
    </row>
    <row r="94" spans="1:12" ht="11">
      <c r="A94" s="39"/>
      <c r="B94" s="39"/>
      <c r="C94" s="39"/>
      <c r="D94" s="39"/>
      <c r="E94" s="39"/>
      <c r="F94" s="39"/>
      <c r="G94" s="39"/>
      <c r="H94" s="39"/>
      <c r="I94" s="39"/>
      <c r="J94" s="39"/>
      <c r="K94" s="39"/>
      <c r="L94" s="39"/>
    </row>
    <row r="95" spans="1:12" ht="11">
      <c r="A95" s="39"/>
      <c r="B95" s="39"/>
      <c r="C95" s="39"/>
      <c r="D95" s="39"/>
      <c r="E95" s="39"/>
      <c r="F95" s="39"/>
      <c r="G95" s="39"/>
      <c r="H95" s="39"/>
      <c r="I95" s="39"/>
      <c r="J95" s="39"/>
      <c r="K95" s="39"/>
      <c r="L95" s="39"/>
    </row>
    <row r="96" spans="1:12" ht="11">
      <c r="A96" s="39"/>
      <c r="B96" s="39"/>
      <c r="C96" s="39"/>
      <c r="D96" s="39"/>
      <c r="E96" s="39"/>
      <c r="F96" s="39"/>
      <c r="G96" s="39"/>
      <c r="H96" s="39"/>
      <c r="I96" s="39"/>
      <c r="J96" s="39"/>
      <c r="K96" s="39"/>
      <c r="L96" s="39"/>
    </row>
    <row r="97" spans="1:12" ht="11">
      <c r="A97" s="39"/>
      <c r="B97" s="39"/>
      <c r="C97" s="39"/>
      <c r="D97" s="39"/>
      <c r="E97" s="39"/>
      <c r="F97" s="39"/>
      <c r="G97" s="39"/>
      <c r="H97" s="39"/>
      <c r="I97" s="39"/>
      <c r="J97" s="39"/>
      <c r="K97" s="39"/>
      <c r="L97" s="39"/>
    </row>
    <row r="98" spans="1:12" ht="11">
      <c r="A98" s="39"/>
      <c r="B98" s="39"/>
      <c r="C98" s="39"/>
      <c r="D98" s="39"/>
      <c r="E98" s="39"/>
      <c r="F98" s="39"/>
      <c r="G98" s="39"/>
      <c r="H98" s="39"/>
      <c r="I98" s="39"/>
      <c r="J98" s="39"/>
      <c r="K98" s="39"/>
      <c r="L98" s="39"/>
    </row>
    <row r="99" spans="1:12" ht="11">
      <c r="A99" s="39"/>
      <c r="B99" s="39"/>
      <c r="C99" s="39"/>
      <c r="D99" s="39"/>
      <c r="E99" s="39"/>
      <c r="F99" s="39"/>
      <c r="G99" s="39"/>
      <c r="H99" s="39"/>
      <c r="I99" s="39"/>
      <c r="J99" s="39"/>
      <c r="K99" s="39"/>
      <c r="L99" s="39"/>
    </row>
    <row r="100" spans="1:12" ht="11">
      <c r="A100" s="39"/>
      <c r="B100" s="39"/>
      <c r="C100" s="39"/>
      <c r="D100" s="39"/>
      <c r="E100" s="39"/>
      <c r="F100" s="39"/>
      <c r="G100" s="39"/>
      <c r="H100" s="39"/>
      <c r="I100" s="39"/>
      <c r="J100" s="39"/>
      <c r="K100" s="39"/>
      <c r="L100" s="39"/>
    </row>
    <row r="101" spans="1:12" ht="11">
      <c r="A101" s="39"/>
      <c r="B101" s="39"/>
      <c r="C101" s="39"/>
      <c r="D101" s="39"/>
      <c r="E101" s="39"/>
      <c r="F101" s="39"/>
      <c r="G101" s="39"/>
      <c r="H101" s="39"/>
      <c r="I101" s="39"/>
      <c r="J101" s="39"/>
      <c r="K101" s="39"/>
      <c r="L101" s="39"/>
    </row>
    <row r="102" spans="1:12" ht="11">
      <c r="A102" s="39"/>
      <c r="B102" s="39"/>
      <c r="C102" s="39"/>
      <c r="D102" s="39"/>
      <c r="E102" s="39"/>
      <c r="F102" s="39"/>
      <c r="G102" s="39"/>
      <c r="H102" s="39"/>
      <c r="I102" s="39"/>
      <c r="J102" s="39"/>
      <c r="K102" s="39"/>
      <c r="L102" s="39"/>
    </row>
    <row r="103" spans="1:12" ht="11">
      <c r="A103" s="39"/>
      <c r="B103" s="39"/>
      <c r="C103" s="39"/>
      <c r="D103" s="39"/>
      <c r="E103" s="39"/>
      <c r="F103" s="39"/>
      <c r="G103" s="39"/>
      <c r="H103" s="39"/>
      <c r="I103" s="39"/>
      <c r="J103" s="39"/>
      <c r="K103" s="39"/>
      <c r="L103" s="39"/>
    </row>
    <row r="104" spans="1:12" ht="11">
      <c r="A104" s="39"/>
      <c r="B104" s="39"/>
      <c r="C104" s="39"/>
      <c r="D104" s="39"/>
      <c r="E104" s="39"/>
      <c r="F104" s="39"/>
      <c r="G104" s="39"/>
      <c r="H104" s="39"/>
      <c r="I104" s="39"/>
      <c r="J104" s="39"/>
      <c r="K104" s="39"/>
      <c r="L104" s="39"/>
    </row>
    <row r="105" spans="1:12" ht="11">
      <c r="A105" s="39"/>
      <c r="B105" s="39"/>
      <c r="C105" s="39"/>
      <c r="D105" s="39"/>
      <c r="E105" s="39"/>
      <c r="F105" s="39"/>
      <c r="G105" s="39"/>
      <c r="H105" s="39"/>
      <c r="I105" s="39"/>
      <c r="J105" s="39"/>
      <c r="K105" s="39"/>
      <c r="L105" s="39"/>
    </row>
    <row r="106" spans="1:12" ht="11">
      <c r="A106" s="39"/>
      <c r="B106" s="39"/>
      <c r="C106" s="39"/>
      <c r="D106" s="39"/>
      <c r="E106" s="39"/>
      <c r="F106" s="39"/>
      <c r="G106" s="39"/>
      <c r="H106" s="39"/>
      <c r="I106" s="39"/>
      <c r="J106" s="39"/>
      <c r="K106" s="39"/>
      <c r="L106" s="39"/>
    </row>
    <row r="107" spans="1:12" ht="11">
      <c r="A107" s="39"/>
      <c r="B107" s="39"/>
      <c r="C107" s="39"/>
      <c r="D107" s="39"/>
      <c r="E107" s="39"/>
      <c r="F107" s="39"/>
      <c r="G107" s="39"/>
      <c r="H107" s="39"/>
      <c r="I107" s="39"/>
      <c r="J107" s="39"/>
      <c r="K107" s="39"/>
      <c r="L107" s="39"/>
    </row>
    <row r="108" spans="1:12" ht="11">
      <c r="A108" s="39"/>
      <c r="B108" s="39"/>
      <c r="C108" s="39"/>
      <c r="D108" s="39"/>
      <c r="E108" s="39"/>
      <c r="F108" s="39"/>
      <c r="G108" s="39"/>
      <c r="H108" s="39"/>
      <c r="I108" s="39"/>
      <c r="J108" s="39"/>
      <c r="K108" s="39"/>
      <c r="L108" s="39"/>
    </row>
    <row r="109" spans="1:12" ht="11">
      <c r="A109" s="39"/>
      <c r="B109" s="39"/>
      <c r="C109" s="39"/>
      <c r="D109" s="39"/>
      <c r="E109" s="39"/>
      <c r="F109" s="39"/>
      <c r="G109" s="39"/>
      <c r="H109" s="39"/>
      <c r="I109" s="39"/>
      <c r="J109" s="39"/>
      <c r="K109" s="39"/>
      <c r="L109" s="39"/>
    </row>
    <row r="110" spans="1:12" ht="11">
      <c r="A110" s="39"/>
      <c r="B110" s="39"/>
      <c r="C110" s="39"/>
      <c r="D110" s="39"/>
      <c r="E110" s="39"/>
      <c r="F110" s="39"/>
      <c r="G110" s="39"/>
      <c r="H110" s="39"/>
      <c r="I110" s="39"/>
      <c r="J110" s="39"/>
      <c r="K110" s="39"/>
      <c r="L110" s="39"/>
    </row>
    <row r="111" spans="1:12" ht="11">
      <c r="A111" s="39"/>
      <c r="B111" s="39"/>
      <c r="C111" s="39"/>
      <c r="D111" s="39"/>
      <c r="E111" s="39"/>
      <c r="F111" s="39"/>
      <c r="G111" s="39"/>
      <c r="H111" s="39"/>
      <c r="I111" s="39"/>
      <c r="J111" s="39"/>
      <c r="K111" s="39"/>
      <c r="L111" s="39"/>
    </row>
    <row r="112" spans="1:12" ht="11">
      <c r="A112" s="39"/>
      <c r="B112" s="39"/>
      <c r="C112" s="39"/>
      <c r="D112" s="39"/>
      <c r="E112" s="39"/>
      <c r="F112" s="39"/>
      <c r="G112" s="39"/>
      <c r="H112" s="39"/>
      <c r="I112" s="39"/>
      <c r="J112" s="39"/>
      <c r="K112" s="39"/>
      <c r="L112" s="39"/>
    </row>
    <row r="113" spans="1:12" ht="11">
      <c r="A113" s="39"/>
      <c r="B113" s="39"/>
      <c r="C113" s="39"/>
      <c r="D113" s="39"/>
      <c r="E113" s="39"/>
      <c r="F113" s="39"/>
      <c r="G113" s="39"/>
      <c r="H113" s="39"/>
      <c r="I113" s="39"/>
      <c r="J113" s="39"/>
      <c r="K113" s="39"/>
      <c r="L113" s="39"/>
    </row>
    <row r="114" spans="1:12" ht="11">
      <c r="A114" s="39"/>
      <c r="B114" s="39"/>
      <c r="C114" s="39"/>
      <c r="D114" s="39"/>
      <c r="E114" s="39"/>
      <c r="F114" s="39"/>
      <c r="G114" s="39"/>
      <c r="H114" s="39"/>
      <c r="I114" s="39"/>
      <c r="J114" s="39"/>
      <c r="K114" s="39"/>
      <c r="L114" s="39"/>
    </row>
    <row r="115" spans="1:12" ht="11">
      <c r="A115" s="39"/>
      <c r="B115" s="39"/>
      <c r="C115" s="39"/>
      <c r="D115" s="39"/>
      <c r="E115" s="39"/>
      <c r="F115" s="39"/>
      <c r="G115" s="39"/>
      <c r="H115" s="39"/>
      <c r="I115" s="39"/>
      <c r="J115" s="39"/>
      <c r="K115" s="39"/>
      <c r="L115" s="39"/>
    </row>
    <row r="116" spans="1:12" ht="11">
      <c r="A116" s="39"/>
      <c r="B116" s="39"/>
      <c r="C116" s="39"/>
      <c r="D116" s="39"/>
      <c r="E116" s="39"/>
      <c r="F116" s="39"/>
      <c r="G116" s="39"/>
      <c r="H116" s="39"/>
      <c r="I116" s="39"/>
      <c r="J116" s="39"/>
      <c r="K116" s="39"/>
      <c r="L116" s="39"/>
    </row>
    <row r="117" spans="1:12" ht="11">
      <c r="A117" s="39"/>
      <c r="B117" s="39"/>
      <c r="C117" s="39"/>
      <c r="D117" s="39"/>
      <c r="E117" s="39"/>
      <c r="F117" s="39"/>
      <c r="G117" s="39"/>
      <c r="H117" s="39"/>
      <c r="I117" s="39"/>
      <c r="J117" s="39"/>
      <c r="K117" s="39"/>
      <c r="L117" s="39"/>
    </row>
    <row r="118" spans="1:12" ht="11">
      <c r="A118" s="39"/>
      <c r="B118" s="39"/>
      <c r="C118" s="39"/>
      <c r="D118" s="39"/>
      <c r="E118" s="39"/>
      <c r="F118" s="39"/>
      <c r="G118" s="39"/>
      <c r="H118" s="39"/>
      <c r="I118" s="39"/>
      <c r="J118" s="39"/>
      <c r="K118" s="39"/>
      <c r="L118" s="39"/>
    </row>
    <row r="119" spans="1:12" ht="11">
      <c r="A119" s="39"/>
      <c r="B119" s="39"/>
      <c r="C119" s="39"/>
      <c r="D119" s="39"/>
      <c r="E119" s="39"/>
      <c r="F119" s="39"/>
      <c r="G119" s="39"/>
      <c r="H119" s="39"/>
      <c r="I119" s="39"/>
      <c r="J119" s="39"/>
      <c r="K119" s="39"/>
      <c r="L119" s="39"/>
    </row>
    <row r="120" spans="1:12" ht="11">
      <c r="A120" s="39"/>
      <c r="B120" s="39"/>
      <c r="C120" s="39"/>
      <c r="D120" s="39"/>
      <c r="E120" s="39"/>
      <c r="F120" s="39"/>
      <c r="G120" s="39"/>
      <c r="H120" s="39"/>
      <c r="I120" s="39"/>
      <c r="J120" s="39"/>
      <c r="K120" s="39"/>
      <c r="L120" s="39"/>
    </row>
    <row r="121" spans="1:12" ht="11">
      <c r="A121" s="39"/>
      <c r="B121" s="39"/>
      <c r="C121" s="39"/>
      <c r="D121" s="39"/>
      <c r="E121" s="39"/>
      <c r="F121" s="39"/>
      <c r="G121" s="39"/>
      <c r="H121" s="39"/>
      <c r="I121" s="39"/>
      <c r="J121" s="39"/>
      <c r="K121" s="39"/>
      <c r="L121" s="39"/>
    </row>
    <row r="122" spans="1:12" ht="11">
      <c r="A122" s="39"/>
      <c r="B122" s="39"/>
      <c r="C122" s="39"/>
      <c r="D122" s="39"/>
      <c r="E122" s="39"/>
      <c r="F122" s="39"/>
      <c r="G122" s="39"/>
      <c r="H122" s="39"/>
      <c r="I122" s="39"/>
      <c r="J122" s="39"/>
      <c r="K122" s="39"/>
      <c r="L122" s="39"/>
    </row>
    <row r="123" spans="1:12" ht="11">
      <c r="A123" s="39"/>
      <c r="B123" s="39"/>
      <c r="C123" s="39"/>
      <c r="D123" s="39"/>
      <c r="E123" s="39"/>
      <c r="F123" s="39"/>
      <c r="G123" s="39"/>
      <c r="H123" s="39"/>
      <c r="I123" s="39"/>
      <c r="J123" s="39"/>
      <c r="K123" s="39"/>
      <c r="L123" s="39"/>
    </row>
    <row r="124" spans="1:12" ht="11">
      <c r="A124" s="39"/>
      <c r="B124" s="39"/>
      <c r="C124" s="39"/>
      <c r="D124" s="39"/>
      <c r="E124" s="39"/>
      <c r="F124" s="39"/>
      <c r="G124" s="39"/>
      <c r="H124" s="39"/>
      <c r="I124" s="39"/>
      <c r="J124" s="39"/>
      <c r="K124" s="39"/>
      <c r="L124" s="39"/>
    </row>
    <row r="125" spans="1:12" ht="11">
      <c r="A125" s="39"/>
      <c r="B125" s="39"/>
      <c r="C125" s="39"/>
      <c r="D125" s="39"/>
      <c r="E125" s="39"/>
      <c r="F125" s="39"/>
      <c r="G125" s="39"/>
      <c r="H125" s="39"/>
      <c r="I125" s="39"/>
      <c r="J125" s="39"/>
      <c r="K125" s="39"/>
      <c r="L125" s="39"/>
    </row>
    <row r="126" spans="1:12" ht="11">
      <c r="A126" s="39"/>
      <c r="B126" s="39"/>
      <c r="C126" s="39"/>
      <c r="D126" s="39"/>
      <c r="E126" s="39"/>
      <c r="F126" s="39"/>
      <c r="G126" s="39"/>
      <c r="H126" s="39"/>
      <c r="I126" s="39"/>
      <c r="J126" s="39"/>
      <c r="K126" s="39"/>
      <c r="L126" s="39"/>
    </row>
    <row r="127" spans="1:12" ht="11">
      <c r="A127" s="39"/>
      <c r="B127" s="39"/>
      <c r="C127" s="39"/>
      <c r="D127" s="39"/>
      <c r="E127" s="39"/>
      <c r="F127" s="39"/>
      <c r="G127" s="39"/>
      <c r="H127" s="39"/>
      <c r="I127" s="39"/>
      <c r="J127" s="39"/>
      <c r="K127" s="39"/>
      <c r="L127" s="39"/>
    </row>
    <row r="128" spans="1:12" ht="11">
      <c r="A128" s="39"/>
      <c r="B128" s="39"/>
      <c r="C128" s="39"/>
      <c r="D128" s="39"/>
      <c r="E128" s="39"/>
      <c r="F128" s="39"/>
      <c r="G128" s="39"/>
      <c r="H128" s="39"/>
      <c r="I128" s="39"/>
      <c r="J128" s="39"/>
      <c r="K128" s="39"/>
      <c r="L128" s="39"/>
    </row>
    <row r="129" spans="1:12" ht="11">
      <c r="A129" s="39"/>
      <c r="B129" s="39"/>
      <c r="C129" s="39"/>
      <c r="D129" s="39"/>
      <c r="E129" s="39"/>
      <c r="F129" s="39"/>
      <c r="G129" s="39"/>
      <c r="H129" s="39"/>
      <c r="I129" s="39"/>
      <c r="J129" s="39"/>
      <c r="K129" s="39"/>
      <c r="L129" s="39"/>
    </row>
    <row r="130" spans="1:12" ht="11">
      <c r="A130" s="39"/>
      <c r="B130" s="39"/>
      <c r="C130" s="39"/>
      <c r="D130" s="39"/>
      <c r="E130" s="39"/>
      <c r="F130" s="39"/>
      <c r="G130" s="39"/>
      <c r="H130" s="39"/>
      <c r="I130" s="39"/>
      <c r="J130" s="39"/>
      <c r="K130" s="39"/>
      <c r="L130" s="39"/>
    </row>
    <row r="131" spans="1:12" ht="11">
      <c r="A131" s="39"/>
      <c r="B131" s="39"/>
      <c r="C131" s="39"/>
      <c r="D131" s="39"/>
      <c r="E131" s="39"/>
      <c r="F131" s="39"/>
      <c r="G131" s="39"/>
      <c r="H131" s="39"/>
      <c r="I131" s="39"/>
      <c r="J131" s="39"/>
      <c r="K131" s="39"/>
      <c r="L131" s="39"/>
    </row>
    <row r="132" spans="1:12" ht="11">
      <c r="A132" s="39"/>
      <c r="B132" s="39"/>
      <c r="C132" s="39"/>
      <c r="D132" s="39"/>
      <c r="E132" s="39"/>
      <c r="F132" s="39"/>
      <c r="G132" s="39"/>
      <c r="H132" s="39"/>
      <c r="I132" s="39"/>
      <c r="J132" s="39"/>
      <c r="K132" s="39"/>
      <c r="L132" s="39"/>
    </row>
    <row r="133" spans="1:12" ht="11">
      <c r="A133" s="39"/>
      <c r="B133" s="39"/>
      <c r="C133" s="39"/>
      <c r="D133" s="39"/>
      <c r="E133" s="39"/>
      <c r="F133" s="39"/>
      <c r="G133" s="39"/>
      <c r="H133" s="39"/>
      <c r="I133" s="39"/>
      <c r="J133" s="39"/>
      <c r="K133" s="39"/>
      <c r="L133" s="39"/>
    </row>
    <row r="134" spans="1:12" ht="11">
      <c r="A134" s="39"/>
      <c r="B134" s="39"/>
      <c r="C134" s="39"/>
      <c r="D134" s="39"/>
      <c r="E134" s="39"/>
      <c r="F134" s="39"/>
      <c r="G134" s="39"/>
      <c r="H134" s="39"/>
      <c r="I134" s="39"/>
      <c r="J134" s="39"/>
      <c r="K134" s="39"/>
      <c r="L134" s="39"/>
    </row>
    <row r="135" spans="1:12" ht="11">
      <c r="A135" s="39"/>
      <c r="B135" s="39"/>
      <c r="C135" s="39"/>
      <c r="D135" s="39"/>
      <c r="E135" s="39"/>
      <c r="F135" s="39"/>
      <c r="G135" s="39"/>
      <c r="H135" s="39"/>
      <c r="I135" s="39"/>
      <c r="J135" s="39"/>
      <c r="K135" s="39"/>
      <c r="L135" s="39"/>
    </row>
    <row r="136" spans="1:12" ht="11">
      <c r="A136" s="39"/>
      <c r="B136" s="39"/>
      <c r="C136" s="39"/>
      <c r="D136" s="39"/>
      <c r="E136" s="39"/>
      <c r="F136" s="39"/>
      <c r="G136" s="39"/>
      <c r="H136" s="39"/>
      <c r="I136" s="39"/>
      <c r="J136" s="39"/>
      <c r="K136" s="39"/>
      <c r="L136" s="39"/>
    </row>
    <row r="137" spans="1:12" ht="11">
      <c r="A137" s="39"/>
      <c r="B137" s="39"/>
      <c r="C137" s="39"/>
      <c r="D137" s="39"/>
      <c r="E137" s="39"/>
      <c r="F137" s="39"/>
      <c r="G137" s="39"/>
      <c r="H137" s="39"/>
      <c r="I137" s="39"/>
      <c r="J137" s="39"/>
      <c r="K137" s="39"/>
      <c r="L137" s="39"/>
    </row>
    <row r="138" spans="1:12" ht="11">
      <c r="A138" s="39"/>
      <c r="B138" s="39"/>
      <c r="C138" s="39"/>
      <c r="D138" s="39"/>
      <c r="E138" s="39"/>
      <c r="F138" s="39"/>
      <c r="G138" s="39"/>
      <c r="H138" s="39"/>
      <c r="I138" s="39"/>
      <c r="J138" s="39"/>
      <c r="K138" s="39"/>
      <c r="L138" s="39"/>
    </row>
    <row r="139" spans="1:12" ht="11">
      <c r="A139" s="39"/>
      <c r="B139" s="39"/>
      <c r="C139" s="39"/>
      <c r="D139" s="39"/>
      <c r="E139" s="39"/>
      <c r="F139" s="39"/>
      <c r="G139" s="39"/>
      <c r="H139" s="39"/>
      <c r="I139" s="39"/>
      <c r="J139" s="39"/>
      <c r="K139" s="39"/>
      <c r="L139" s="39"/>
    </row>
    <row r="140" spans="1:12" ht="11">
      <c r="A140" s="39"/>
      <c r="B140" s="39"/>
      <c r="C140" s="39"/>
      <c r="D140" s="39"/>
      <c r="E140" s="39"/>
      <c r="F140" s="39"/>
      <c r="G140" s="39"/>
      <c r="H140" s="39"/>
      <c r="I140" s="39"/>
      <c r="J140" s="39"/>
      <c r="K140" s="39"/>
      <c r="L140" s="39"/>
    </row>
    <row r="141" spans="1:12" ht="11">
      <c r="A141" s="39"/>
      <c r="B141" s="39"/>
      <c r="C141" s="39"/>
      <c r="D141" s="39"/>
      <c r="E141" s="39"/>
      <c r="F141" s="39"/>
      <c r="G141" s="39"/>
      <c r="H141" s="39"/>
      <c r="I141" s="39"/>
      <c r="J141" s="39"/>
      <c r="K141" s="39"/>
      <c r="L141" s="39"/>
    </row>
    <row r="142" spans="1:12" ht="11">
      <c r="A142" s="39"/>
      <c r="B142" s="39"/>
      <c r="C142" s="39"/>
      <c r="D142" s="39"/>
      <c r="E142" s="39"/>
      <c r="F142" s="39"/>
      <c r="G142" s="39"/>
      <c r="H142" s="39"/>
      <c r="I142" s="39"/>
      <c r="J142" s="39"/>
      <c r="K142" s="39"/>
      <c r="L142" s="39"/>
    </row>
    <row r="143" spans="1:12" ht="11">
      <c r="A143" s="39"/>
      <c r="B143" s="39"/>
      <c r="C143" s="39"/>
      <c r="D143" s="39"/>
      <c r="E143" s="39"/>
      <c r="F143" s="39"/>
      <c r="G143" s="39"/>
      <c r="H143" s="39"/>
      <c r="I143" s="39"/>
      <c r="J143" s="39"/>
      <c r="K143" s="39"/>
      <c r="L143" s="39"/>
    </row>
    <row r="144" spans="1:12" ht="11">
      <c r="A144" s="39"/>
      <c r="B144" s="39"/>
      <c r="C144" s="39"/>
      <c r="D144" s="39"/>
      <c r="E144" s="39"/>
      <c r="F144" s="39"/>
      <c r="G144" s="39"/>
      <c r="H144" s="39"/>
      <c r="I144" s="39"/>
      <c r="J144" s="39"/>
      <c r="K144" s="39"/>
      <c r="L144" s="39"/>
    </row>
    <row r="145" spans="1:12" ht="11">
      <c r="A145" s="39"/>
      <c r="B145" s="39"/>
      <c r="C145" s="39"/>
      <c r="D145" s="39"/>
      <c r="E145" s="39"/>
      <c r="F145" s="39"/>
      <c r="G145" s="39"/>
      <c r="H145" s="39"/>
      <c r="I145" s="39"/>
      <c r="J145" s="39"/>
      <c r="K145" s="39"/>
      <c r="L145" s="39"/>
    </row>
    <row r="146" spans="1:12" ht="11">
      <c r="A146" s="39"/>
      <c r="B146" s="39"/>
      <c r="C146" s="39"/>
      <c r="D146" s="39"/>
      <c r="E146" s="39"/>
      <c r="F146" s="39"/>
      <c r="G146" s="39"/>
      <c r="H146" s="39"/>
      <c r="I146" s="39"/>
      <c r="J146" s="39"/>
      <c r="K146" s="39"/>
      <c r="L146" s="39"/>
    </row>
    <row r="147" spans="1:12" ht="11">
      <c r="A147" s="39"/>
      <c r="B147" s="39"/>
      <c r="C147" s="39"/>
      <c r="D147" s="39"/>
      <c r="E147" s="39"/>
      <c r="F147" s="39"/>
      <c r="G147" s="39"/>
      <c r="H147" s="39"/>
      <c r="I147" s="39"/>
      <c r="J147" s="39"/>
      <c r="K147" s="39"/>
      <c r="L147" s="39"/>
    </row>
    <row r="148" spans="1:12" ht="11">
      <c r="A148" s="39"/>
      <c r="B148" s="39"/>
      <c r="C148" s="39"/>
      <c r="D148" s="39"/>
      <c r="E148" s="39"/>
      <c r="F148" s="39"/>
      <c r="G148" s="39"/>
      <c r="H148" s="39"/>
      <c r="I148" s="39"/>
      <c r="J148" s="39"/>
      <c r="K148" s="39"/>
      <c r="L148" s="39"/>
    </row>
    <row r="149" spans="1:12" ht="11">
      <c r="A149" s="39"/>
      <c r="B149" s="39"/>
      <c r="C149" s="39"/>
      <c r="D149" s="39"/>
      <c r="E149" s="39"/>
      <c r="F149" s="39"/>
      <c r="G149" s="39"/>
      <c r="H149" s="39"/>
      <c r="I149" s="39"/>
      <c r="J149" s="39"/>
      <c r="K149" s="39"/>
      <c r="L149" s="39"/>
    </row>
    <row r="150" spans="1:12" ht="11">
      <c r="A150" s="39"/>
      <c r="B150" s="39"/>
      <c r="C150" s="39"/>
      <c r="D150" s="39"/>
      <c r="E150" s="39"/>
      <c r="F150" s="39"/>
      <c r="G150" s="39"/>
      <c r="H150" s="39"/>
      <c r="I150" s="39"/>
      <c r="J150" s="39"/>
      <c r="K150" s="39"/>
      <c r="L150" s="39"/>
    </row>
    <row r="151" spans="1:12" ht="11">
      <c r="A151" s="39"/>
      <c r="B151" s="39"/>
      <c r="C151" s="39"/>
      <c r="D151" s="39"/>
      <c r="E151" s="39"/>
      <c r="F151" s="39"/>
      <c r="G151" s="39"/>
      <c r="H151" s="39"/>
      <c r="I151" s="39"/>
      <c r="J151" s="39"/>
      <c r="K151" s="39"/>
      <c r="L151" s="39"/>
    </row>
    <row r="152" spans="1:12" ht="11">
      <c r="A152" s="39"/>
      <c r="B152" s="39"/>
      <c r="C152" s="39"/>
      <c r="D152" s="39"/>
      <c r="E152" s="39"/>
      <c r="F152" s="39"/>
      <c r="G152" s="39"/>
      <c r="H152" s="39"/>
      <c r="I152" s="39"/>
      <c r="J152" s="39"/>
      <c r="K152" s="39"/>
      <c r="L152" s="39"/>
    </row>
    <row r="153" spans="1:12" ht="11">
      <c r="A153" s="39"/>
      <c r="B153" s="39"/>
      <c r="C153" s="39"/>
      <c r="D153" s="39"/>
      <c r="E153" s="39"/>
      <c r="F153" s="39"/>
      <c r="G153" s="39"/>
      <c r="H153" s="39"/>
      <c r="I153" s="39"/>
      <c r="J153" s="39"/>
      <c r="K153" s="39"/>
      <c r="L153" s="39"/>
    </row>
    <row r="154" spans="1:12" ht="11">
      <c r="A154" s="39"/>
      <c r="B154" s="39"/>
      <c r="C154" s="39"/>
      <c r="D154" s="39"/>
      <c r="E154" s="39"/>
      <c r="F154" s="39"/>
      <c r="G154" s="39"/>
      <c r="H154" s="39"/>
      <c r="I154" s="39"/>
      <c r="J154" s="39"/>
      <c r="K154" s="39"/>
      <c r="L154" s="39"/>
    </row>
    <row r="155" spans="1:12" ht="11">
      <c r="A155" s="39"/>
      <c r="B155" s="39"/>
      <c r="C155" s="39"/>
      <c r="D155" s="39"/>
      <c r="E155" s="39"/>
      <c r="F155" s="39"/>
      <c r="G155" s="39"/>
      <c r="H155" s="39"/>
      <c r="I155" s="39"/>
      <c r="J155" s="39"/>
      <c r="K155" s="39"/>
      <c r="L155" s="39"/>
    </row>
    <row r="156" spans="1:12" ht="11">
      <c r="A156" s="39"/>
      <c r="B156" s="39"/>
      <c r="C156" s="39"/>
      <c r="D156" s="39"/>
      <c r="E156" s="39"/>
      <c r="F156" s="39"/>
      <c r="G156" s="39"/>
      <c r="H156" s="39"/>
      <c r="I156" s="39"/>
      <c r="J156" s="39"/>
      <c r="K156" s="39"/>
      <c r="L156" s="39"/>
    </row>
    <row r="157" spans="1:12" ht="11">
      <c r="A157" s="39"/>
      <c r="B157" s="39"/>
      <c r="C157" s="39"/>
      <c r="D157" s="39"/>
      <c r="E157" s="39"/>
      <c r="F157" s="39"/>
      <c r="G157" s="39"/>
      <c r="H157" s="39"/>
      <c r="I157" s="39"/>
      <c r="J157" s="39"/>
      <c r="K157" s="39"/>
      <c r="L157" s="39"/>
    </row>
    <row r="158" spans="1:12" ht="11">
      <c r="A158" s="39"/>
      <c r="B158" s="39"/>
      <c r="C158" s="39"/>
      <c r="D158" s="39"/>
      <c r="E158" s="39"/>
      <c r="F158" s="39"/>
      <c r="G158" s="39"/>
      <c r="H158" s="39"/>
      <c r="I158" s="39"/>
      <c r="J158" s="39"/>
      <c r="K158" s="39"/>
      <c r="L158" s="39"/>
    </row>
    <row r="159" spans="1:12" ht="11">
      <c r="A159" s="39"/>
      <c r="B159" s="39"/>
      <c r="C159" s="39"/>
      <c r="D159" s="39"/>
      <c r="E159" s="39"/>
      <c r="F159" s="39"/>
      <c r="G159" s="39"/>
      <c r="H159" s="39"/>
      <c r="I159" s="39"/>
      <c r="J159" s="39"/>
      <c r="K159" s="39"/>
      <c r="L159" s="39"/>
    </row>
    <row r="160" spans="1:12" ht="11">
      <c r="A160" s="39"/>
      <c r="B160" s="39"/>
      <c r="C160" s="39"/>
      <c r="D160" s="39"/>
      <c r="E160" s="39"/>
      <c r="F160" s="39"/>
      <c r="G160" s="39"/>
      <c r="H160" s="39"/>
      <c r="I160" s="39"/>
      <c r="J160" s="39"/>
      <c r="K160" s="39"/>
      <c r="L160" s="39"/>
    </row>
    <row r="161" spans="1:12" ht="11">
      <c r="A161" s="39"/>
      <c r="B161" s="39"/>
      <c r="C161" s="39"/>
      <c r="D161" s="39"/>
      <c r="E161" s="39"/>
      <c r="F161" s="39"/>
      <c r="G161" s="39"/>
      <c r="H161" s="39"/>
      <c r="I161" s="39"/>
      <c r="J161" s="39"/>
      <c r="K161" s="39"/>
      <c r="L161" s="39"/>
    </row>
    <row r="162" spans="1:12" ht="11">
      <c r="A162" s="39"/>
      <c r="B162" s="39"/>
      <c r="C162" s="39"/>
      <c r="D162" s="39"/>
      <c r="E162" s="39"/>
      <c r="F162" s="39"/>
      <c r="G162" s="39"/>
      <c r="H162" s="39"/>
      <c r="I162" s="39"/>
      <c r="J162" s="39"/>
      <c r="K162" s="39"/>
      <c r="L162" s="39"/>
    </row>
    <row r="163" spans="1:12" ht="11">
      <c r="A163" s="39"/>
      <c r="B163" s="39"/>
      <c r="C163" s="39"/>
      <c r="D163" s="39"/>
      <c r="E163" s="39"/>
      <c r="F163" s="39"/>
      <c r="G163" s="39"/>
      <c r="H163" s="39"/>
      <c r="I163" s="39"/>
      <c r="J163" s="39"/>
      <c r="K163" s="39"/>
      <c r="L163" s="39"/>
    </row>
    <row r="164" spans="1:12" ht="11">
      <c r="A164" s="39"/>
      <c r="B164" s="39"/>
      <c r="C164" s="39"/>
      <c r="D164" s="39"/>
      <c r="E164" s="39"/>
      <c r="F164" s="39"/>
      <c r="G164" s="39"/>
      <c r="H164" s="39"/>
      <c r="I164" s="39"/>
      <c r="J164" s="39"/>
      <c r="K164" s="39"/>
      <c r="L164" s="39"/>
    </row>
    <row r="165" spans="1:12" ht="11">
      <c r="A165" s="39"/>
      <c r="B165" s="39"/>
      <c r="C165" s="39"/>
      <c r="D165" s="39"/>
      <c r="E165" s="39"/>
      <c r="F165" s="39"/>
      <c r="G165" s="39"/>
      <c r="H165" s="39"/>
      <c r="I165" s="39"/>
      <c r="J165" s="39"/>
      <c r="K165" s="39"/>
      <c r="L165" s="39"/>
    </row>
    <row r="166" spans="1:12" ht="11">
      <c r="A166" s="39"/>
      <c r="B166" s="39"/>
      <c r="C166" s="39"/>
      <c r="D166" s="39"/>
      <c r="E166" s="39"/>
      <c r="F166" s="39"/>
      <c r="G166" s="39"/>
      <c r="H166" s="39"/>
      <c r="I166" s="39"/>
      <c r="J166" s="39"/>
      <c r="K166" s="39"/>
      <c r="L166" s="39"/>
    </row>
    <row r="167" spans="1:12" ht="11">
      <c r="A167" s="39"/>
      <c r="B167" s="39"/>
      <c r="C167" s="39"/>
      <c r="D167" s="39"/>
      <c r="E167" s="39"/>
      <c r="F167" s="39"/>
      <c r="G167" s="39"/>
      <c r="H167" s="39"/>
      <c r="I167" s="39"/>
      <c r="J167" s="39"/>
      <c r="K167" s="39"/>
      <c r="L167" s="39"/>
    </row>
    <row r="168" spans="1:12" ht="11">
      <c r="A168" s="39"/>
      <c r="B168" s="39"/>
      <c r="C168" s="39"/>
      <c r="D168" s="39"/>
      <c r="E168" s="39"/>
      <c r="F168" s="39"/>
      <c r="G168" s="39"/>
      <c r="H168" s="39"/>
      <c r="I168" s="39"/>
      <c r="J168" s="39"/>
      <c r="K168" s="39"/>
      <c r="L168" s="39"/>
    </row>
    <row r="169" spans="1:12" ht="11">
      <c r="A169" s="39"/>
      <c r="B169" s="39"/>
      <c r="C169" s="39"/>
      <c r="D169" s="39"/>
      <c r="E169" s="39"/>
      <c r="F169" s="39"/>
      <c r="G169" s="39"/>
      <c r="H169" s="39"/>
      <c r="I169" s="39"/>
      <c r="J169" s="39"/>
      <c r="K169" s="39"/>
      <c r="L169" s="39"/>
    </row>
    <row r="170" spans="1:12" ht="11">
      <c r="A170" s="39"/>
      <c r="B170" s="39"/>
      <c r="C170" s="39"/>
      <c r="D170" s="39"/>
      <c r="E170" s="39"/>
      <c r="F170" s="39"/>
      <c r="G170" s="39"/>
      <c r="H170" s="39"/>
      <c r="I170" s="39"/>
      <c r="J170" s="39"/>
      <c r="K170" s="39"/>
      <c r="L170" s="39"/>
    </row>
    <row r="171" spans="1:12" ht="11">
      <c r="A171" s="39"/>
      <c r="B171" s="39"/>
      <c r="C171" s="39"/>
      <c r="D171" s="39"/>
      <c r="E171" s="39"/>
      <c r="F171" s="39"/>
      <c r="G171" s="39"/>
      <c r="H171" s="39"/>
      <c r="I171" s="39"/>
      <c r="J171" s="39"/>
      <c r="K171" s="39"/>
      <c r="L171" s="39"/>
    </row>
    <row r="172" spans="1:12" ht="11">
      <c r="A172" s="39"/>
      <c r="B172" s="39"/>
      <c r="C172" s="39"/>
      <c r="D172" s="39"/>
      <c r="E172" s="39"/>
      <c r="F172" s="39"/>
      <c r="G172" s="39"/>
      <c r="H172" s="39"/>
      <c r="I172" s="39"/>
      <c r="J172" s="39"/>
      <c r="K172" s="39"/>
      <c r="L172" s="39"/>
    </row>
    <row r="173" spans="1:12" ht="11">
      <c r="A173" s="39"/>
      <c r="B173" s="39"/>
      <c r="C173" s="39"/>
      <c r="D173" s="39"/>
      <c r="E173" s="39"/>
      <c r="F173" s="39"/>
      <c r="G173" s="39"/>
      <c r="H173" s="39"/>
      <c r="I173" s="39"/>
      <c r="J173" s="39"/>
      <c r="K173" s="39"/>
      <c r="L173" s="39"/>
    </row>
    <row r="174" spans="1:12" ht="11">
      <c r="A174" s="39"/>
      <c r="B174" s="39"/>
      <c r="C174" s="39"/>
      <c r="D174" s="39"/>
      <c r="E174" s="39"/>
      <c r="F174" s="39"/>
      <c r="G174" s="39"/>
      <c r="H174" s="39"/>
      <c r="I174" s="39"/>
      <c r="J174" s="39"/>
      <c r="K174" s="39"/>
      <c r="L174" s="39"/>
    </row>
    <row r="175" spans="1:12" ht="11">
      <c r="A175" s="39"/>
      <c r="B175" s="39"/>
      <c r="C175" s="39"/>
      <c r="D175" s="39"/>
      <c r="E175" s="39"/>
      <c r="F175" s="39"/>
      <c r="G175" s="39"/>
      <c r="H175" s="39"/>
      <c r="I175" s="39"/>
      <c r="J175" s="39"/>
      <c r="K175" s="39"/>
      <c r="L175" s="39"/>
    </row>
    <row r="176" spans="1:12" ht="11">
      <c r="A176" s="39"/>
      <c r="B176" s="39"/>
      <c r="C176" s="39"/>
      <c r="D176" s="39"/>
      <c r="E176" s="39"/>
      <c r="F176" s="39"/>
      <c r="G176" s="39"/>
      <c r="H176" s="39"/>
      <c r="I176" s="39"/>
      <c r="J176" s="39"/>
      <c r="K176" s="39"/>
      <c r="L176" s="39"/>
    </row>
    <row r="177" spans="1:12" ht="11">
      <c r="A177" s="39"/>
      <c r="B177" s="39"/>
      <c r="C177" s="39"/>
      <c r="D177" s="39"/>
      <c r="E177" s="39"/>
      <c r="F177" s="39"/>
      <c r="G177" s="39"/>
      <c r="H177" s="39"/>
      <c r="I177" s="39"/>
      <c r="J177" s="39"/>
      <c r="K177" s="39"/>
      <c r="L177" s="39"/>
    </row>
    <row r="178" spans="1:12" ht="11">
      <c r="A178" s="39"/>
      <c r="B178" s="39"/>
      <c r="C178" s="39"/>
      <c r="D178" s="39"/>
      <c r="E178" s="39"/>
      <c r="F178" s="39"/>
      <c r="G178" s="39"/>
      <c r="H178" s="39"/>
      <c r="I178" s="39"/>
      <c r="J178" s="39"/>
      <c r="K178" s="39"/>
      <c r="L178" s="39"/>
    </row>
    <row r="179" spans="1:12" ht="11">
      <c r="A179" s="39"/>
      <c r="B179" s="39"/>
      <c r="C179" s="39"/>
      <c r="D179" s="39"/>
      <c r="E179" s="39"/>
      <c r="F179" s="39"/>
      <c r="G179" s="39"/>
      <c r="H179" s="39"/>
      <c r="I179" s="39"/>
      <c r="J179" s="39"/>
      <c r="K179" s="39"/>
      <c r="L179" s="39"/>
    </row>
    <row r="180" spans="1:12" ht="11">
      <c r="A180" s="39"/>
      <c r="B180" s="39"/>
      <c r="C180" s="39"/>
      <c r="D180" s="39"/>
      <c r="E180" s="39"/>
      <c r="F180" s="39"/>
      <c r="G180" s="39"/>
      <c r="H180" s="39"/>
      <c r="I180" s="39"/>
      <c r="J180" s="39"/>
      <c r="K180" s="39"/>
      <c r="L180" s="39"/>
    </row>
    <row r="181" spans="1:12" ht="11">
      <c r="A181" s="39"/>
      <c r="B181" s="39"/>
      <c r="C181" s="39"/>
      <c r="D181" s="39"/>
      <c r="E181" s="39"/>
      <c r="F181" s="39"/>
      <c r="G181" s="39"/>
      <c r="H181" s="39"/>
      <c r="I181" s="39"/>
      <c r="J181" s="39"/>
      <c r="K181" s="39"/>
      <c r="L181" s="39"/>
    </row>
    <row r="182" spans="1:12" ht="11">
      <c r="A182" s="39"/>
      <c r="B182" s="39"/>
      <c r="C182" s="39"/>
      <c r="D182" s="39"/>
      <c r="E182" s="39"/>
      <c r="F182" s="39"/>
      <c r="G182" s="39"/>
      <c r="H182" s="39"/>
      <c r="I182" s="39"/>
      <c r="J182" s="39"/>
      <c r="K182" s="39"/>
      <c r="L182" s="39"/>
    </row>
    <row r="183" spans="1:12" ht="11">
      <c r="A183" s="39"/>
      <c r="B183" s="39"/>
      <c r="C183" s="39"/>
      <c r="D183" s="39"/>
      <c r="E183" s="39"/>
      <c r="F183" s="39"/>
      <c r="G183" s="39"/>
      <c r="H183" s="39"/>
      <c r="I183" s="39"/>
      <c r="J183" s="39"/>
      <c r="K183" s="39"/>
      <c r="L183" s="39"/>
    </row>
    <row r="184" spans="1:12" ht="11">
      <c r="A184" s="39"/>
      <c r="B184" s="39"/>
      <c r="C184" s="39"/>
      <c r="D184" s="39"/>
      <c r="E184" s="39"/>
      <c r="F184" s="39"/>
      <c r="G184" s="39"/>
      <c r="H184" s="39"/>
      <c r="I184" s="39"/>
      <c r="J184" s="39"/>
      <c r="K184" s="39"/>
      <c r="L184" s="39"/>
    </row>
    <row r="185" spans="1:12" ht="11">
      <c r="A185" s="39"/>
      <c r="B185" s="39"/>
      <c r="C185" s="39"/>
      <c r="D185" s="39"/>
      <c r="E185" s="39"/>
      <c r="F185" s="39"/>
      <c r="G185" s="39"/>
      <c r="H185" s="39"/>
      <c r="I185" s="39"/>
      <c r="J185" s="39"/>
      <c r="K185" s="39"/>
      <c r="L185" s="39"/>
    </row>
    <row r="186" spans="1:12" ht="11">
      <c r="A186" s="39"/>
      <c r="B186" s="39"/>
      <c r="C186" s="39"/>
      <c r="D186" s="39"/>
      <c r="E186" s="39"/>
      <c r="F186" s="39"/>
      <c r="G186" s="39"/>
      <c r="H186" s="39"/>
      <c r="I186" s="39"/>
      <c r="J186" s="39"/>
      <c r="K186" s="39"/>
      <c r="L186" s="39"/>
    </row>
    <row r="187" spans="1:12" ht="11">
      <c r="A187" s="39"/>
      <c r="B187" s="39"/>
      <c r="C187" s="39"/>
      <c r="D187" s="39"/>
      <c r="E187" s="39"/>
      <c r="F187" s="39"/>
      <c r="G187" s="39"/>
      <c r="H187" s="39"/>
      <c r="I187" s="39"/>
      <c r="J187" s="39"/>
      <c r="K187" s="39"/>
      <c r="L187" s="39"/>
    </row>
    <row r="188" spans="1:12" ht="11">
      <c r="A188" s="39"/>
      <c r="B188" s="39"/>
      <c r="C188" s="39"/>
      <c r="D188" s="39"/>
      <c r="E188" s="39"/>
      <c r="F188" s="39"/>
      <c r="G188" s="39"/>
      <c r="H188" s="39"/>
      <c r="I188" s="39"/>
      <c r="J188" s="39"/>
      <c r="K188" s="39"/>
      <c r="L188" s="39"/>
    </row>
    <row r="189" spans="1:12" ht="11">
      <c r="A189" s="39"/>
      <c r="B189" s="39"/>
      <c r="C189" s="39"/>
      <c r="D189" s="39"/>
      <c r="E189" s="39"/>
      <c r="F189" s="39"/>
      <c r="G189" s="39"/>
      <c r="H189" s="39"/>
      <c r="I189" s="39"/>
      <c r="J189" s="39"/>
      <c r="K189" s="39"/>
      <c r="L189" s="39"/>
    </row>
    <row r="190" spans="1:12" ht="11">
      <c r="A190" s="39"/>
      <c r="B190" s="39"/>
      <c r="C190" s="39"/>
      <c r="D190" s="39"/>
      <c r="E190" s="39"/>
      <c r="F190" s="39"/>
      <c r="G190" s="39"/>
      <c r="H190" s="39"/>
      <c r="I190" s="39"/>
      <c r="J190" s="39"/>
      <c r="K190" s="39"/>
      <c r="L190" s="39"/>
    </row>
    <row r="191" spans="1:12" ht="11">
      <c r="A191" s="39"/>
      <c r="B191" s="39"/>
      <c r="C191" s="39"/>
      <c r="D191" s="39"/>
      <c r="E191" s="39"/>
      <c r="F191" s="39"/>
      <c r="G191" s="39"/>
      <c r="H191" s="39"/>
      <c r="I191" s="39"/>
      <c r="J191" s="39"/>
      <c r="K191" s="39"/>
      <c r="L191" s="39"/>
    </row>
    <row r="192" spans="1:12" ht="11">
      <c r="A192" s="39"/>
      <c r="B192" s="39"/>
      <c r="C192" s="39"/>
      <c r="D192" s="39"/>
      <c r="E192" s="39"/>
      <c r="F192" s="39"/>
      <c r="G192" s="39"/>
      <c r="H192" s="39"/>
      <c r="I192" s="39"/>
      <c r="J192" s="39"/>
      <c r="K192" s="39"/>
      <c r="L192" s="39"/>
    </row>
    <row r="193" spans="1:12" ht="11">
      <c r="A193" s="39"/>
      <c r="B193" s="39"/>
      <c r="C193" s="39"/>
      <c r="D193" s="39"/>
      <c r="E193" s="39"/>
      <c r="F193" s="39"/>
      <c r="G193" s="39"/>
      <c r="H193" s="39"/>
      <c r="I193" s="39"/>
      <c r="J193" s="39"/>
      <c r="K193" s="39"/>
      <c r="L193" s="39"/>
    </row>
    <row r="194" spans="1:12" ht="11">
      <c r="A194" s="39"/>
      <c r="B194" s="39"/>
      <c r="C194" s="39"/>
      <c r="D194" s="39"/>
      <c r="E194" s="39"/>
      <c r="F194" s="39"/>
      <c r="G194" s="39"/>
      <c r="H194" s="39"/>
      <c r="I194" s="39"/>
      <c r="J194" s="39"/>
      <c r="K194" s="39"/>
      <c r="L194" s="39"/>
    </row>
    <row r="195" spans="1:12" ht="11">
      <c r="A195" s="39"/>
      <c r="B195" s="39"/>
      <c r="C195" s="39"/>
      <c r="D195" s="39"/>
      <c r="E195" s="39"/>
      <c r="F195" s="39"/>
      <c r="G195" s="39"/>
      <c r="H195" s="39"/>
      <c r="I195" s="39"/>
      <c r="J195" s="39"/>
      <c r="K195" s="39"/>
      <c r="L195" s="39"/>
    </row>
    <row r="196" spans="1:12" ht="11">
      <c r="A196" s="39"/>
      <c r="B196" s="39"/>
      <c r="C196" s="39"/>
      <c r="D196" s="39"/>
      <c r="E196" s="39"/>
      <c r="F196" s="39"/>
      <c r="G196" s="39"/>
      <c r="H196" s="39"/>
      <c r="I196" s="39"/>
      <c r="J196" s="39"/>
      <c r="K196" s="39"/>
      <c r="L196" s="39"/>
    </row>
    <row r="197" spans="1:12" ht="11">
      <c r="A197" s="39"/>
      <c r="B197" s="39"/>
      <c r="C197" s="39"/>
      <c r="D197" s="39"/>
      <c r="E197" s="39"/>
      <c r="F197" s="39"/>
      <c r="G197" s="39"/>
      <c r="H197" s="39"/>
      <c r="I197" s="39"/>
      <c r="J197" s="39"/>
      <c r="K197" s="39"/>
      <c r="L197" s="39"/>
    </row>
    <row r="198" spans="1:12" ht="11">
      <c r="A198" s="39"/>
      <c r="B198" s="39"/>
      <c r="C198" s="39"/>
      <c r="D198" s="39"/>
      <c r="E198" s="39"/>
      <c r="F198" s="39"/>
      <c r="G198" s="39"/>
      <c r="H198" s="39"/>
      <c r="I198" s="39"/>
      <c r="J198" s="39"/>
      <c r="K198" s="39"/>
      <c r="L198" s="39"/>
    </row>
    <row r="199" spans="1:12" ht="11">
      <c r="A199" s="39"/>
      <c r="B199" s="39"/>
      <c r="C199" s="39"/>
      <c r="D199" s="39"/>
      <c r="E199" s="39"/>
      <c r="F199" s="39"/>
      <c r="G199" s="39"/>
      <c r="H199" s="39"/>
      <c r="I199" s="39"/>
      <c r="J199" s="39"/>
      <c r="K199" s="39"/>
      <c r="L199" s="39"/>
    </row>
    <row r="200" spans="1:12" ht="11">
      <c r="A200" s="39"/>
      <c r="B200" s="39"/>
      <c r="C200" s="39"/>
      <c r="D200" s="39"/>
      <c r="E200" s="39"/>
      <c r="F200" s="39"/>
      <c r="G200" s="39"/>
      <c r="H200" s="39"/>
      <c r="I200" s="39"/>
      <c r="J200" s="39"/>
      <c r="K200" s="39"/>
      <c r="L200" s="39"/>
    </row>
    <row r="201" spans="1:12" ht="11">
      <c r="A201" s="39"/>
      <c r="B201" s="39"/>
      <c r="C201" s="39"/>
      <c r="D201" s="39"/>
      <c r="E201" s="39"/>
      <c r="F201" s="39"/>
      <c r="G201" s="39"/>
      <c r="H201" s="39"/>
      <c r="I201" s="39"/>
      <c r="J201" s="39"/>
      <c r="K201" s="39"/>
      <c r="L201" s="39"/>
    </row>
    <row r="202" spans="1:12" ht="11">
      <c r="A202" s="39"/>
      <c r="B202" s="39"/>
      <c r="C202" s="39"/>
      <c r="D202" s="39"/>
      <c r="E202" s="39"/>
      <c r="F202" s="39"/>
      <c r="G202" s="39"/>
      <c r="H202" s="39"/>
      <c r="I202" s="39"/>
      <c r="J202" s="39"/>
      <c r="K202" s="39"/>
      <c r="L202" s="39"/>
    </row>
    <row r="203" spans="1:12" ht="11">
      <c r="A203" s="39"/>
      <c r="B203" s="39"/>
      <c r="C203" s="39"/>
      <c r="D203" s="39"/>
      <c r="E203" s="39"/>
      <c r="F203" s="39"/>
      <c r="G203" s="39"/>
      <c r="H203" s="39"/>
      <c r="I203" s="39"/>
      <c r="J203" s="39"/>
      <c r="K203" s="39"/>
      <c r="L203" s="39"/>
    </row>
    <row r="204" spans="1:12" ht="11">
      <c r="A204" s="39"/>
      <c r="B204" s="39"/>
      <c r="C204" s="39"/>
      <c r="D204" s="39"/>
      <c r="E204" s="39"/>
      <c r="F204" s="39"/>
      <c r="G204" s="39"/>
      <c r="H204" s="39"/>
      <c r="I204" s="39"/>
      <c r="J204" s="39"/>
      <c r="K204" s="39"/>
      <c r="L204" s="39"/>
    </row>
    <row r="205" spans="1:12" ht="11">
      <c r="A205" s="39"/>
      <c r="B205" s="39"/>
      <c r="C205" s="39"/>
      <c r="D205" s="39"/>
      <c r="E205" s="39"/>
      <c r="F205" s="39"/>
      <c r="G205" s="39"/>
      <c r="H205" s="39"/>
      <c r="I205" s="39"/>
      <c r="J205" s="39"/>
      <c r="K205" s="39"/>
      <c r="L205" s="39"/>
    </row>
    <row r="206" spans="1:12" ht="11">
      <c r="A206" s="39"/>
      <c r="B206" s="39"/>
      <c r="C206" s="39"/>
      <c r="D206" s="39"/>
      <c r="E206" s="39"/>
      <c r="F206" s="39"/>
      <c r="G206" s="39"/>
      <c r="H206" s="39"/>
      <c r="I206" s="39"/>
      <c r="J206" s="39"/>
      <c r="K206" s="39"/>
      <c r="L206" s="39"/>
    </row>
    <row r="207" spans="1:12" ht="11">
      <c r="A207" s="39"/>
      <c r="B207" s="39"/>
      <c r="C207" s="39"/>
      <c r="D207" s="39"/>
      <c r="E207" s="39"/>
      <c r="F207" s="39"/>
      <c r="G207" s="39"/>
      <c r="H207" s="39"/>
      <c r="I207" s="39"/>
      <c r="J207" s="39"/>
      <c r="K207" s="39"/>
      <c r="L207" s="39"/>
    </row>
    <row r="208" spans="1:12" ht="11">
      <c r="A208" s="39"/>
      <c r="B208" s="39"/>
      <c r="C208" s="39"/>
      <c r="D208" s="39"/>
      <c r="E208" s="39"/>
      <c r="F208" s="39"/>
      <c r="G208" s="39"/>
      <c r="H208" s="39"/>
      <c r="I208" s="39"/>
      <c r="J208" s="39"/>
      <c r="K208" s="39"/>
      <c r="L208" s="39"/>
    </row>
    <row r="209" spans="1:12" ht="11">
      <c r="A209" s="39"/>
      <c r="B209" s="39"/>
      <c r="C209" s="39"/>
      <c r="D209" s="39"/>
      <c r="E209" s="39"/>
      <c r="F209" s="39"/>
      <c r="G209" s="39"/>
      <c r="H209" s="39"/>
      <c r="I209" s="39"/>
      <c r="J209" s="39"/>
      <c r="K209" s="39"/>
      <c r="L209" s="39"/>
    </row>
    <row r="210" spans="1:12" ht="11">
      <c r="A210" s="39"/>
      <c r="B210" s="39"/>
      <c r="C210" s="39"/>
      <c r="D210" s="39"/>
      <c r="E210" s="39"/>
      <c r="F210" s="39"/>
      <c r="G210" s="39"/>
      <c r="H210" s="39"/>
      <c r="I210" s="39"/>
      <c r="J210" s="39"/>
      <c r="K210" s="39"/>
      <c r="L210" s="39"/>
    </row>
    <row r="211" spans="1:12" ht="11">
      <c r="A211" s="39"/>
      <c r="B211" s="39"/>
      <c r="C211" s="39"/>
      <c r="D211" s="39"/>
      <c r="E211" s="39"/>
      <c r="F211" s="39"/>
      <c r="G211" s="39"/>
      <c r="H211" s="39"/>
      <c r="I211" s="39"/>
      <c r="J211" s="39"/>
      <c r="K211" s="39"/>
      <c r="L211" s="39"/>
    </row>
    <row r="212" spans="1:12" ht="11">
      <c r="A212" s="39"/>
      <c r="B212" s="39"/>
      <c r="C212" s="39"/>
      <c r="D212" s="39"/>
      <c r="E212" s="39"/>
      <c r="F212" s="39"/>
      <c r="G212" s="39"/>
      <c r="H212" s="39"/>
      <c r="I212" s="39"/>
      <c r="J212" s="39"/>
      <c r="K212" s="39"/>
      <c r="L212" s="39"/>
    </row>
    <row r="213" spans="1:12" ht="11">
      <c r="A213" s="39"/>
      <c r="B213" s="39"/>
      <c r="C213" s="39"/>
      <c r="D213" s="39"/>
      <c r="E213" s="39"/>
      <c r="F213" s="39"/>
      <c r="G213" s="39"/>
      <c r="H213" s="39"/>
      <c r="I213" s="39"/>
      <c r="J213" s="39"/>
      <c r="K213" s="39"/>
      <c r="L213" s="39"/>
    </row>
    <row r="214" spans="1:12" ht="11">
      <c r="A214" s="39"/>
      <c r="B214" s="39"/>
      <c r="C214" s="39"/>
      <c r="D214" s="39"/>
      <c r="E214" s="39"/>
      <c r="F214" s="39"/>
      <c r="G214" s="39"/>
      <c r="H214" s="39"/>
      <c r="I214" s="39"/>
      <c r="J214" s="39"/>
      <c r="K214" s="39"/>
      <c r="L214" s="39"/>
    </row>
    <row r="215" spans="1:12" ht="11">
      <c r="A215" s="39"/>
      <c r="B215" s="39"/>
      <c r="C215" s="39"/>
      <c r="D215" s="39"/>
      <c r="E215" s="39"/>
      <c r="F215" s="39"/>
      <c r="G215" s="39"/>
      <c r="H215" s="39"/>
      <c r="I215" s="39"/>
      <c r="J215" s="39"/>
      <c r="K215" s="39"/>
      <c r="L215" s="39"/>
    </row>
    <row r="216" spans="1:12" ht="11">
      <c r="A216" s="39"/>
      <c r="B216" s="39"/>
      <c r="C216" s="39"/>
      <c r="D216" s="39"/>
      <c r="E216" s="39"/>
      <c r="F216" s="39"/>
      <c r="G216" s="39"/>
      <c r="H216" s="39"/>
      <c r="I216" s="39"/>
      <c r="J216" s="39"/>
      <c r="K216" s="39"/>
      <c r="L216" s="39"/>
    </row>
    <row r="217" spans="1:12" ht="11">
      <c r="A217" s="39"/>
      <c r="B217" s="39"/>
      <c r="C217" s="39"/>
      <c r="D217" s="39"/>
      <c r="E217" s="39"/>
      <c r="F217" s="39"/>
      <c r="G217" s="39"/>
      <c r="H217" s="39"/>
      <c r="I217" s="39"/>
      <c r="J217" s="39"/>
      <c r="K217" s="39"/>
      <c r="L217" s="39"/>
    </row>
    <row r="218" spans="1:12" ht="11">
      <c r="A218" s="39"/>
      <c r="B218" s="39"/>
      <c r="C218" s="39"/>
      <c r="D218" s="39"/>
      <c r="E218" s="39"/>
      <c r="F218" s="39"/>
      <c r="G218" s="39"/>
      <c r="H218" s="39"/>
      <c r="I218" s="39"/>
      <c r="J218" s="39"/>
      <c r="K218" s="39"/>
      <c r="L218" s="39"/>
    </row>
    <row r="219" spans="1:12" ht="11">
      <c r="A219" s="39"/>
      <c r="B219" s="39"/>
      <c r="C219" s="39"/>
      <c r="D219" s="39"/>
      <c r="E219" s="39"/>
      <c r="F219" s="39"/>
      <c r="G219" s="39"/>
      <c r="H219" s="39"/>
      <c r="I219" s="39"/>
      <c r="J219" s="39"/>
      <c r="K219" s="39"/>
      <c r="L219" s="39"/>
    </row>
    <row r="220" spans="1:12" ht="11">
      <c r="A220" s="39"/>
      <c r="B220" s="39"/>
      <c r="C220" s="39"/>
      <c r="D220" s="39"/>
      <c r="E220" s="39"/>
      <c r="F220" s="39"/>
      <c r="G220" s="39"/>
      <c r="H220" s="39"/>
      <c r="I220" s="39"/>
      <c r="J220" s="39"/>
      <c r="K220" s="39"/>
      <c r="L220" s="39"/>
    </row>
    <row r="221" spans="1:12" ht="11">
      <c r="A221" s="39"/>
      <c r="B221" s="39"/>
      <c r="C221" s="39"/>
      <c r="D221" s="39"/>
      <c r="E221" s="39"/>
      <c r="F221" s="39"/>
      <c r="G221" s="39"/>
      <c r="H221" s="39"/>
      <c r="I221" s="39"/>
      <c r="J221" s="39"/>
      <c r="K221" s="39"/>
      <c r="L221" s="39"/>
    </row>
    <row r="222" spans="1:12" ht="11">
      <c r="A222" s="39"/>
      <c r="B222" s="39"/>
      <c r="C222" s="39"/>
      <c r="D222" s="39"/>
      <c r="E222" s="39"/>
      <c r="F222" s="39"/>
      <c r="G222" s="39"/>
      <c r="H222" s="39"/>
      <c r="I222" s="39"/>
      <c r="J222" s="39"/>
      <c r="K222" s="39"/>
      <c r="L222" s="39"/>
    </row>
    <row r="223" spans="1:12" ht="11">
      <c r="A223" s="39"/>
      <c r="B223" s="39"/>
      <c r="C223" s="39"/>
      <c r="D223" s="39"/>
      <c r="E223" s="39"/>
      <c r="F223" s="39"/>
      <c r="G223" s="39"/>
      <c r="H223" s="39"/>
      <c r="I223" s="39"/>
      <c r="J223" s="39"/>
      <c r="K223" s="39"/>
      <c r="L223" s="39"/>
    </row>
    <row r="224" spans="1:12" ht="11">
      <c r="A224" s="39"/>
      <c r="B224" s="39"/>
      <c r="C224" s="39"/>
      <c r="D224" s="39"/>
      <c r="E224" s="39"/>
      <c r="F224" s="39"/>
      <c r="G224" s="39"/>
      <c r="H224" s="39"/>
      <c r="I224" s="39"/>
      <c r="J224" s="39"/>
      <c r="K224" s="39"/>
      <c r="L224" s="39"/>
    </row>
    <row r="225" spans="1:12" ht="11">
      <c r="A225" s="39"/>
      <c r="B225" s="39"/>
      <c r="C225" s="39"/>
      <c r="D225" s="39"/>
      <c r="E225" s="39"/>
      <c r="F225" s="39"/>
      <c r="G225" s="39"/>
      <c r="H225" s="39"/>
      <c r="I225" s="39"/>
      <c r="J225" s="39"/>
      <c r="K225" s="39"/>
      <c r="L225" s="39"/>
    </row>
    <row r="226" spans="1:12" ht="11">
      <c r="A226" s="39"/>
      <c r="B226" s="39"/>
      <c r="C226" s="39"/>
      <c r="D226" s="39"/>
      <c r="E226" s="39"/>
      <c r="F226" s="39"/>
      <c r="G226" s="39"/>
      <c r="H226" s="39"/>
      <c r="I226" s="39"/>
      <c r="J226" s="39"/>
      <c r="K226" s="39"/>
      <c r="L226" s="39"/>
    </row>
    <row r="227" spans="1:12" ht="11">
      <c r="A227" s="39"/>
      <c r="B227" s="39"/>
      <c r="C227" s="39"/>
      <c r="D227" s="39"/>
      <c r="E227" s="39"/>
      <c r="F227" s="39"/>
      <c r="G227" s="39"/>
      <c r="H227" s="39"/>
      <c r="I227" s="39"/>
      <c r="J227" s="39"/>
      <c r="K227" s="39"/>
      <c r="L227" s="39"/>
    </row>
    <row r="228" spans="1:12" ht="11">
      <c r="A228" s="39"/>
      <c r="B228" s="39"/>
      <c r="C228" s="39"/>
      <c r="D228" s="39"/>
      <c r="E228" s="39"/>
      <c r="F228" s="39"/>
      <c r="G228" s="39"/>
      <c r="H228" s="39"/>
      <c r="I228" s="39"/>
      <c r="J228" s="39"/>
      <c r="K228" s="39"/>
      <c r="L228" s="39"/>
    </row>
    <row r="229" spans="1:12" ht="11">
      <c r="A229" s="39"/>
      <c r="B229" s="39"/>
      <c r="C229" s="39"/>
      <c r="D229" s="39"/>
      <c r="E229" s="39"/>
      <c r="F229" s="39"/>
      <c r="G229" s="39"/>
      <c r="H229" s="39"/>
      <c r="I229" s="39"/>
      <c r="J229" s="39"/>
      <c r="K229" s="39"/>
      <c r="L229" s="39"/>
    </row>
    <row r="230" spans="1:12" ht="11">
      <c r="A230" s="39"/>
      <c r="B230" s="39"/>
      <c r="C230" s="39"/>
      <c r="D230" s="39"/>
      <c r="E230" s="39"/>
      <c r="F230" s="39"/>
      <c r="G230" s="39"/>
      <c r="H230" s="39"/>
      <c r="I230" s="39"/>
      <c r="J230" s="39"/>
      <c r="K230" s="39"/>
      <c r="L230" s="39"/>
    </row>
    <row r="231" spans="1:12" ht="11">
      <c r="A231" s="39"/>
      <c r="B231" s="39"/>
      <c r="C231" s="39"/>
      <c r="D231" s="39"/>
      <c r="E231" s="39"/>
      <c r="F231" s="39"/>
      <c r="G231" s="39"/>
      <c r="H231" s="39"/>
      <c r="I231" s="39"/>
      <c r="J231" s="39"/>
      <c r="K231" s="39"/>
      <c r="L231" s="39"/>
    </row>
    <row r="232" spans="1:12" ht="11">
      <c r="A232" s="39"/>
      <c r="B232" s="39"/>
      <c r="C232" s="39"/>
      <c r="D232" s="39"/>
      <c r="E232" s="39"/>
      <c r="F232" s="39"/>
      <c r="G232" s="39"/>
      <c r="H232" s="39"/>
      <c r="I232" s="39"/>
      <c r="J232" s="39"/>
      <c r="K232" s="39"/>
      <c r="L232" s="39"/>
    </row>
    <row r="233" spans="1:12" ht="11">
      <c r="A233" s="39"/>
      <c r="B233" s="39"/>
      <c r="C233" s="39"/>
      <c r="D233" s="39"/>
      <c r="E233" s="39"/>
      <c r="F233" s="39"/>
      <c r="G233" s="39"/>
      <c r="H233" s="39"/>
      <c r="I233" s="39"/>
      <c r="J233" s="39"/>
      <c r="K233" s="39"/>
      <c r="L233" s="39"/>
    </row>
    <row r="234" spans="1:12" ht="11">
      <c r="A234" s="39"/>
      <c r="B234" s="39"/>
      <c r="C234" s="39"/>
      <c r="D234" s="39"/>
      <c r="E234" s="39"/>
      <c r="F234" s="39"/>
      <c r="G234" s="39"/>
      <c r="H234" s="39"/>
      <c r="I234" s="39"/>
      <c r="J234" s="39"/>
      <c r="K234" s="39"/>
      <c r="L234" s="39"/>
    </row>
    <row r="235" spans="1:12" ht="11">
      <c r="A235" s="39"/>
      <c r="B235" s="39"/>
      <c r="C235" s="39"/>
      <c r="D235" s="39"/>
      <c r="E235" s="39"/>
      <c r="F235" s="39"/>
      <c r="G235" s="39"/>
      <c r="H235" s="39"/>
      <c r="I235" s="39"/>
      <c r="J235" s="39"/>
      <c r="K235" s="39"/>
      <c r="L235" s="39"/>
    </row>
    <row r="236" spans="1:12" ht="11">
      <c r="A236" s="39"/>
      <c r="B236" s="39"/>
      <c r="C236" s="39"/>
      <c r="D236" s="39"/>
      <c r="E236" s="39"/>
      <c r="F236" s="39"/>
      <c r="G236" s="39"/>
      <c r="H236" s="39"/>
      <c r="I236" s="39"/>
      <c r="J236" s="39"/>
      <c r="K236" s="39"/>
      <c r="L236" s="39"/>
    </row>
    <row r="237" spans="1:12" ht="11">
      <c r="A237" s="39"/>
      <c r="B237" s="39"/>
      <c r="C237" s="39"/>
      <c r="D237" s="39"/>
      <c r="E237" s="39"/>
      <c r="F237" s="39"/>
      <c r="G237" s="39"/>
      <c r="H237" s="39"/>
      <c r="I237" s="39"/>
      <c r="J237" s="39"/>
      <c r="K237" s="39"/>
      <c r="L237" s="39"/>
    </row>
    <row r="238" spans="1:12" ht="11">
      <c r="A238" s="39"/>
      <c r="B238" s="39"/>
      <c r="C238" s="39"/>
      <c r="D238" s="39"/>
      <c r="E238" s="39"/>
      <c r="F238" s="39"/>
      <c r="G238" s="39"/>
      <c r="H238" s="39"/>
      <c r="I238" s="39"/>
      <c r="J238" s="39"/>
      <c r="K238" s="39"/>
      <c r="L238" s="39"/>
    </row>
    <row r="239" spans="1:12" ht="11">
      <c r="A239" s="39"/>
      <c r="B239" s="39"/>
      <c r="C239" s="39"/>
      <c r="D239" s="39"/>
      <c r="E239" s="39"/>
      <c r="F239" s="39"/>
      <c r="G239" s="39"/>
      <c r="H239" s="39"/>
      <c r="I239" s="39"/>
      <c r="J239" s="39"/>
      <c r="K239" s="39"/>
      <c r="L239" s="39"/>
    </row>
    <row r="240" spans="1:12" ht="11">
      <c r="A240" s="39"/>
      <c r="B240" s="39"/>
      <c r="C240" s="39"/>
      <c r="D240" s="39"/>
      <c r="E240" s="39"/>
      <c r="F240" s="39"/>
      <c r="G240" s="39"/>
      <c r="H240" s="39"/>
      <c r="I240" s="39"/>
      <c r="J240" s="39"/>
      <c r="K240" s="39"/>
      <c r="L240" s="39"/>
    </row>
    <row r="241" spans="1:12" ht="11">
      <c r="A241" s="39"/>
      <c r="B241" s="39"/>
      <c r="C241" s="39"/>
      <c r="D241" s="39"/>
      <c r="E241" s="39"/>
      <c r="F241" s="39"/>
      <c r="G241" s="39"/>
      <c r="H241" s="39"/>
      <c r="I241" s="39"/>
      <c r="J241" s="39"/>
      <c r="K241" s="39"/>
      <c r="L241" s="39"/>
    </row>
    <row r="242" spans="1:12" ht="11">
      <c r="A242" s="39"/>
      <c r="B242" s="39"/>
      <c r="C242" s="39"/>
      <c r="D242" s="39"/>
      <c r="E242" s="39"/>
      <c r="F242" s="39"/>
      <c r="G242" s="39"/>
      <c r="H242" s="39"/>
      <c r="I242" s="39"/>
      <c r="J242" s="39"/>
      <c r="K242" s="39"/>
      <c r="L242" s="39"/>
    </row>
    <row r="243" spans="1:12" ht="11">
      <c r="A243" s="39"/>
      <c r="B243" s="39"/>
      <c r="C243" s="39"/>
      <c r="D243" s="39"/>
      <c r="E243" s="39"/>
      <c r="F243" s="39"/>
      <c r="G243" s="39"/>
      <c r="H243" s="39"/>
      <c r="I243" s="39"/>
      <c r="J243" s="39"/>
      <c r="K243" s="39"/>
      <c r="L243" s="39"/>
    </row>
    <row r="244" spans="1:12" ht="11">
      <c r="A244" s="39"/>
      <c r="B244" s="39"/>
      <c r="C244" s="39"/>
      <c r="D244" s="39"/>
      <c r="E244" s="39"/>
      <c r="F244" s="39"/>
      <c r="G244" s="39"/>
      <c r="H244" s="39"/>
      <c r="I244" s="39"/>
      <c r="J244" s="39"/>
      <c r="K244" s="39"/>
      <c r="L244" s="39"/>
    </row>
    <row r="245" spans="1:12" ht="11">
      <c r="A245" s="39"/>
      <c r="B245" s="39"/>
      <c r="C245" s="39"/>
      <c r="D245" s="39"/>
      <c r="E245" s="39"/>
      <c r="F245" s="39"/>
      <c r="G245" s="39"/>
      <c r="H245" s="39"/>
      <c r="I245" s="39"/>
      <c r="J245" s="39"/>
      <c r="K245" s="39"/>
      <c r="L245" s="39"/>
    </row>
    <row r="246" spans="1:12" ht="11">
      <c r="A246" s="39"/>
      <c r="B246" s="39"/>
      <c r="C246" s="39"/>
      <c r="D246" s="39"/>
      <c r="E246" s="39"/>
      <c r="F246" s="39"/>
      <c r="G246" s="39"/>
      <c r="H246" s="39"/>
      <c r="I246" s="39"/>
      <c r="J246" s="39"/>
      <c r="K246" s="39"/>
      <c r="L246" s="39"/>
    </row>
    <row r="247" spans="1:12" ht="11">
      <c r="A247" s="39"/>
      <c r="B247" s="39"/>
      <c r="C247" s="39"/>
      <c r="D247" s="39"/>
      <c r="E247" s="39"/>
      <c r="F247" s="39"/>
      <c r="G247" s="39"/>
      <c r="H247" s="39"/>
      <c r="I247" s="39"/>
      <c r="J247" s="39"/>
      <c r="K247" s="39"/>
      <c r="L247" s="39"/>
    </row>
    <row r="248" spans="1:12" ht="11">
      <c r="A248" s="39"/>
      <c r="B248" s="39"/>
      <c r="C248" s="39"/>
      <c r="D248" s="39"/>
      <c r="E248" s="39"/>
      <c r="F248" s="39"/>
      <c r="G248" s="39"/>
      <c r="H248" s="39"/>
      <c r="I248" s="39"/>
      <c r="J248" s="39"/>
      <c r="K248" s="39"/>
      <c r="L248" s="39"/>
    </row>
    <row r="249" spans="1:12" ht="11">
      <c r="A249" s="39"/>
      <c r="B249" s="39"/>
      <c r="C249" s="39"/>
      <c r="D249" s="39"/>
      <c r="E249" s="39"/>
      <c r="F249" s="39"/>
      <c r="G249" s="39"/>
      <c r="H249" s="39"/>
      <c r="I249" s="39"/>
      <c r="J249" s="39"/>
      <c r="K249" s="39"/>
      <c r="L249" s="39"/>
    </row>
    <row r="250" spans="1:12" ht="11">
      <c r="A250" s="39"/>
      <c r="B250" s="39"/>
      <c r="C250" s="39"/>
      <c r="D250" s="39"/>
      <c r="E250" s="39"/>
      <c r="F250" s="39"/>
      <c r="G250" s="39"/>
      <c r="H250" s="39"/>
      <c r="I250" s="39"/>
      <c r="J250" s="39"/>
      <c r="K250" s="39"/>
      <c r="L250" s="39"/>
    </row>
    <row r="251" spans="1:12" ht="11">
      <c r="A251" s="39"/>
      <c r="B251" s="39"/>
      <c r="C251" s="39"/>
      <c r="D251" s="39"/>
      <c r="E251" s="39"/>
      <c r="F251" s="39"/>
      <c r="G251" s="39"/>
      <c r="H251" s="39"/>
      <c r="I251" s="39"/>
      <c r="J251" s="39"/>
      <c r="K251" s="39"/>
      <c r="L251" s="39"/>
    </row>
    <row r="252" spans="1:12" ht="11">
      <c r="A252" s="39"/>
      <c r="B252" s="39"/>
      <c r="C252" s="39"/>
      <c r="D252" s="39"/>
      <c r="E252" s="39"/>
      <c r="F252" s="39"/>
      <c r="G252" s="39"/>
      <c r="H252" s="39"/>
      <c r="I252" s="39"/>
      <c r="J252" s="39"/>
      <c r="K252" s="39"/>
      <c r="L252" s="39"/>
    </row>
    <row r="253" spans="1:12" ht="11">
      <c r="A253" s="39"/>
      <c r="B253" s="39"/>
      <c r="C253" s="39"/>
      <c r="D253" s="39"/>
      <c r="E253" s="39"/>
      <c r="F253" s="39"/>
      <c r="G253" s="39"/>
      <c r="H253" s="39"/>
      <c r="I253" s="39"/>
      <c r="J253" s="39"/>
      <c r="K253" s="39"/>
      <c r="L253" s="39"/>
    </row>
    <row r="254" spans="1:12" ht="11">
      <c r="A254" s="39"/>
      <c r="B254" s="39"/>
      <c r="C254" s="39"/>
      <c r="D254" s="39"/>
      <c r="E254" s="39"/>
      <c r="F254" s="39"/>
      <c r="G254" s="39"/>
      <c r="H254" s="39"/>
      <c r="I254" s="39"/>
      <c r="J254" s="39"/>
      <c r="K254" s="39"/>
      <c r="L254" s="39"/>
    </row>
    <row r="255" spans="1:12" ht="11">
      <c r="A255" s="39"/>
      <c r="B255" s="39"/>
      <c r="C255" s="39"/>
      <c r="D255" s="39"/>
      <c r="E255" s="39"/>
      <c r="F255" s="39"/>
      <c r="G255" s="39"/>
      <c r="H255" s="39"/>
      <c r="I255" s="39"/>
      <c r="J255" s="39"/>
      <c r="K255" s="39"/>
      <c r="L255" s="39"/>
    </row>
    <row r="256" spans="1:12" ht="11">
      <c r="A256" s="39"/>
      <c r="B256" s="39"/>
      <c r="C256" s="39"/>
      <c r="D256" s="39"/>
      <c r="E256" s="39"/>
      <c r="F256" s="39"/>
      <c r="G256" s="39"/>
      <c r="H256" s="39"/>
      <c r="I256" s="39"/>
      <c r="J256" s="39"/>
      <c r="K256" s="39"/>
      <c r="L256" s="39"/>
    </row>
    <row r="257" spans="1:12" ht="11">
      <c r="A257" s="39"/>
      <c r="B257" s="39"/>
      <c r="C257" s="39"/>
      <c r="D257" s="39"/>
      <c r="E257" s="39"/>
      <c r="F257" s="39"/>
      <c r="G257" s="39"/>
      <c r="H257" s="39"/>
      <c r="I257" s="39"/>
      <c r="J257" s="39"/>
      <c r="K257" s="39"/>
      <c r="L257" s="39"/>
    </row>
    <row r="258" spans="1:12" ht="11">
      <c r="A258" s="39"/>
      <c r="B258" s="39"/>
      <c r="C258" s="39"/>
      <c r="D258" s="39"/>
      <c r="E258" s="39"/>
      <c r="F258" s="39"/>
      <c r="G258" s="39"/>
      <c r="H258" s="39"/>
      <c r="I258" s="39"/>
      <c r="J258" s="39"/>
      <c r="K258" s="39"/>
      <c r="L258" s="39"/>
    </row>
    <row r="259" spans="1:12" ht="11">
      <c r="A259" s="39"/>
      <c r="B259" s="39"/>
      <c r="C259" s="39"/>
      <c r="D259" s="39"/>
      <c r="E259" s="39"/>
      <c r="F259" s="39"/>
      <c r="G259" s="39"/>
      <c r="H259" s="39"/>
      <c r="I259" s="39"/>
      <c r="J259" s="39"/>
      <c r="K259" s="39"/>
      <c r="L259" s="39"/>
    </row>
    <row r="260" spans="1:12" ht="11">
      <c r="A260" s="39"/>
      <c r="B260" s="39"/>
      <c r="C260" s="39"/>
      <c r="D260" s="39"/>
      <c r="E260" s="39"/>
      <c r="F260" s="39"/>
      <c r="G260" s="39"/>
      <c r="H260" s="39"/>
      <c r="I260" s="39"/>
      <c r="J260" s="39"/>
      <c r="K260" s="39"/>
      <c r="L260" s="39"/>
    </row>
    <row r="261" spans="1:12" ht="11">
      <c r="A261" s="39"/>
      <c r="B261" s="39"/>
      <c r="C261" s="39"/>
      <c r="D261" s="39"/>
      <c r="E261" s="39"/>
      <c r="F261" s="39"/>
      <c r="G261" s="39"/>
      <c r="H261" s="39"/>
      <c r="I261" s="39"/>
      <c r="J261" s="39"/>
      <c r="K261" s="39"/>
      <c r="L261" s="39"/>
    </row>
    <row r="262" spans="1:12" ht="11">
      <c r="A262" s="39"/>
      <c r="B262" s="39"/>
      <c r="C262" s="39"/>
      <c r="D262" s="39"/>
      <c r="E262" s="39"/>
      <c r="F262" s="39"/>
      <c r="G262" s="39"/>
      <c r="H262" s="39"/>
      <c r="I262" s="39"/>
      <c r="J262" s="39"/>
      <c r="K262" s="39"/>
      <c r="L262" s="39"/>
    </row>
    <row r="263" spans="1:12" ht="11">
      <c r="A263" s="39"/>
      <c r="B263" s="39"/>
      <c r="C263" s="39"/>
      <c r="D263" s="39"/>
      <c r="E263" s="39"/>
      <c r="F263" s="39"/>
      <c r="G263" s="39"/>
      <c r="H263" s="39"/>
      <c r="I263" s="39"/>
      <c r="J263" s="39"/>
      <c r="K263" s="39"/>
      <c r="L263" s="39"/>
    </row>
    <row r="264" spans="1:12" ht="11">
      <c r="A264" s="39"/>
      <c r="B264" s="39"/>
      <c r="C264" s="39"/>
      <c r="D264" s="39"/>
      <c r="E264" s="39"/>
      <c r="F264" s="39"/>
      <c r="G264" s="39"/>
      <c r="H264" s="39"/>
      <c r="I264" s="39"/>
      <c r="J264" s="39"/>
      <c r="K264" s="39"/>
      <c r="L264" s="39"/>
    </row>
    <row r="265" spans="1:12" ht="11">
      <c r="A265" s="39"/>
      <c r="B265" s="39"/>
      <c r="C265" s="39"/>
      <c r="D265" s="39"/>
      <c r="E265" s="39"/>
      <c r="F265" s="39"/>
      <c r="G265" s="39"/>
      <c r="H265" s="39"/>
      <c r="I265" s="39"/>
      <c r="J265" s="39"/>
      <c r="K265" s="39"/>
      <c r="L265" s="39"/>
    </row>
    <row r="266" spans="1:12" ht="11">
      <c r="A266" s="39"/>
      <c r="B266" s="39"/>
      <c r="C266" s="39"/>
      <c r="D266" s="39"/>
      <c r="E266" s="39"/>
      <c r="F266" s="39"/>
      <c r="G266" s="39"/>
      <c r="H266" s="39"/>
      <c r="I266" s="39"/>
      <c r="J266" s="39"/>
      <c r="K266" s="39"/>
      <c r="L266" s="39"/>
    </row>
    <row r="267" spans="1:12" ht="11">
      <c r="A267" s="39"/>
      <c r="B267" s="39"/>
      <c r="C267" s="39"/>
      <c r="D267" s="39"/>
      <c r="E267" s="39"/>
      <c r="F267" s="39"/>
      <c r="G267" s="39"/>
      <c r="H267" s="39"/>
      <c r="I267" s="39"/>
      <c r="J267" s="39"/>
      <c r="K267" s="39"/>
      <c r="L267" s="39"/>
    </row>
    <row r="268" spans="1:12" ht="11">
      <c r="A268" s="39"/>
      <c r="B268" s="39"/>
      <c r="C268" s="39"/>
      <c r="D268" s="39"/>
      <c r="E268" s="39"/>
      <c r="F268" s="39"/>
      <c r="G268" s="39"/>
      <c r="H268" s="39"/>
      <c r="I268" s="39"/>
      <c r="J268" s="39"/>
      <c r="K268" s="39"/>
      <c r="L268" s="39"/>
    </row>
    <row r="269" spans="1:12" ht="11">
      <c r="A269" s="39"/>
      <c r="B269" s="39"/>
      <c r="C269" s="39"/>
      <c r="D269" s="39"/>
      <c r="E269" s="39"/>
      <c r="F269" s="39"/>
      <c r="G269" s="39"/>
      <c r="H269" s="39"/>
      <c r="I269" s="39"/>
      <c r="J269" s="39"/>
      <c r="K269" s="39"/>
      <c r="L269" s="39"/>
    </row>
    <row r="270" spans="1:12" ht="11">
      <c r="A270" s="39"/>
      <c r="B270" s="39"/>
      <c r="C270" s="39"/>
      <c r="D270" s="39"/>
      <c r="E270" s="39"/>
      <c r="F270" s="39"/>
      <c r="G270" s="39"/>
      <c r="H270" s="39"/>
      <c r="I270" s="39"/>
      <c r="J270" s="39"/>
      <c r="K270" s="39"/>
      <c r="L270" s="39"/>
    </row>
    <row r="271" spans="1:12" ht="11">
      <c r="A271" s="39"/>
      <c r="B271" s="39"/>
      <c r="C271" s="39"/>
      <c r="D271" s="39"/>
      <c r="E271" s="39"/>
      <c r="F271" s="39"/>
      <c r="G271" s="39"/>
      <c r="H271" s="39"/>
      <c r="I271" s="39"/>
      <c r="J271" s="39"/>
      <c r="K271" s="39"/>
      <c r="L271" s="39"/>
    </row>
    <row r="272" spans="1:12" ht="11">
      <c r="A272" s="39"/>
      <c r="B272" s="39"/>
      <c r="C272" s="39"/>
      <c r="D272" s="39"/>
      <c r="E272" s="39"/>
      <c r="F272" s="39"/>
      <c r="G272" s="39"/>
      <c r="H272" s="39"/>
      <c r="I272" s="39"/>
      <c r="J272" s="39"/>
      <c r="K272" s="39"/>
      <c r="L272" s="39"/>
    </row>
    <row r="273" spans="1:12" ht="11">
      <c r="A273" s="39"/>
      <c r="B273" s="39"/>
      <c r="C273" s="39"/>
      <c r="D273" s="39"/>
      <c r="E273" s="39"/>
      <c r="F273" s="39"/>
      <c r="G273" s="39"/>
      <c r="H273" s="39"/>
      <c r="I273" s="39"/>
      <c r="J273" s="39"/>
      <c r="K273" s="39"/>
      <c r="L273" s="39"/>
    </row>
    <row r="274" spans="1:12" ht="11">
      <c r="A274" s="39"/>
      <c r="B274" s="39"/>
      <c r="C274" s="39"/>
      <c r="D274" s="39"/>
      <c r="E274" s="39"/>
      <c r="F274" s="39"/>
      <c r="G274" s="39"/>
      <c r="H274" s="39"/>
      <c r="I274" s="39"/>
      <c r="J274" s="39"/>
      <c r="K274" s="39"/>
      <c r="L274" s="39"/>
    </row>
    <row r="275" spans="1:12" ht="11">
      <c r="A275" s="39"/>
      <c r="B275" s="39"/>
      <c r="C275" s="39"/>
      <c r="D275" s="39"/>
      <c r="E275" s="39"/>
      <c r="F275" s="39"/>
      <c r="G275" s="39"/>
      <c r="H275" s="39"/>
      <c r="I275" s="39"/>
      <c r="J275" s="39"/>
      <c r="K275" s="39"/>
      <c r="L275" s="39"/>
    </row>
    <row r="276" spans="1:12" ht="11">
      <c r="A276" s="39"/>
      <c r="B276" s="39"/>
      <c r="C276" s="39"/>
      <c r="D276" s="39"/>
      <c r="E276" s="39"/>
      <c r="F276" s="39"/>
      <c r="G276" s="39"/>
      <c r="H276" s="39"/>
      <c r="I276" s="39"/>
      <c r="J276" s="39"/>
      <c r="K276" s="39"/>
      <c r="L276" s="39"/>
    </row>
    <row r="277" spans="1:12" ht="11">
      <c r="A277" s="39"/>
      <c r="B277" s="39"/>
      <c r="C277" s="39"/>
      <c r="D277" s="39"/>
      <c r="E277" s="39"/>
      <c r="F277" s="39"/>
      <c r="G277" s="39"/>
      <c r="H277" s="39"/>
      <c r="I277" s="39"/>
      <c r="J277" s="39"/>
      <c r="K277" s="39"/>
      <c r="L277" s="39"/>
    </row>
    <row r="278" spans="1:12" ht="11">
      <c r="A278" s="39"/>
      <c r="B278" s="39"/>
      <c r="C278" s="39"/>
      <c r="D278" s="39"/>
      <c r="E278" s="39"/>
      <c r="F278" s="39"/>
      <c r="G278" s="39"/>
      <c r="H278" s="39"/>
      <c r="I278" s="39"/>
      <c r="J278" s="39"/>
      <c r="K278" s="39"/>
      <c r="L278" s="39"/>
    </row>
    <row r="279" spans="1:12" ht="11">
      <c r="A279" s="39"/>
      <c r="B279" s="39"/>
      <c r="C279" s="39"/>
      <c r="D279" s="39"/>
      <c r="E279" s="39"/>
      <c r="F279" s="39"/>
      <c r="G279" s="39"/>
      <c r="H279" s="39"/>
      <c r="I279" s="39"/>
      <c r="J279" s="39"/>
      <c r="K279" s="39"/>
      <c r="L279" s="39"/>
    </row>
    <row r="280" spans="1:12" ht="11">
      <c r="A280" s="39"/>
      <c r="B280" s="39"/>
      <c r="C280" s="39"/>
      <c r="D280" s="39"/>
      <c r="E280" s="39"/>
      <c r="F280" s="39"/>
      <c r="G280" s="39"/>
      <c r="H280" s="39"/>
      <c r="I280" s="39"/>
      <c r="J280" s="39"/>
      <c r="K280" s="39"/>
      <c r="L280" s="39"/>
    </row>
    <row r="281" spans="1:12" ht="11">
      <c r="A281" s="39"/>
      <c r="B281" s="39"/>
      <c r="C281" s="39"/>
      <c r="D281" s="39"/>
      <c r="E281" s="39"/>
      <c r="F281" s="39"/>
      <c r="G281" s="39"/>
      <c r="H281" s="39"/>
      <c r="I281" s="39"/>
      <c r="J281" s="39"/>
      <c r="K281" s="39"/>
      <c r="L281" s="39"/>
    </row>
    <row r="282" spans="1:12" ht="11">
      <c r="A282" s="39"/>
      <c r="B282" s="39"/>
      <c r="C282" s="39"/>
      <c r="D282" s="39"/>
      <c r="E282" s="39"/>
      <c r="F282" s="39"/>
      <c r="G282" s="39"/>
      <c r="H282" s="39"/>
      <c r="I282" s="39"/>
      <c r="J282" s="39"/>
      <c r="K282" s="39"/>
      <c r="L282" s="39"/>
    </row>
    <row r="283" spans="1:12" ht="11">
      <c r="A283" s="39"/>
      <c r="B283" s="39"/>
      <c r="C283" s="39"/>
      <c r="D283" s="39"/>
      <c r="E283" s="39"/>
      <c r="F283" s="39"/>
      <c r="G283" s="39"/>
      <c r="H283" s="39"/>
      <c r="I283" s="39"/>
      <c r="J283" s="39"/>
      <c r="K283" s="39"/>
      <c r="L283" s="39"/>
    </row>
    <row r="284" spans="1:12" ht="11">
      <c r="A284" s="39"/>
      <c r="B284" s="39"/>
      <c r="C284" s="39"/>
      <c r="D284" s="39"/>
      <c r="E284" s="39"/>
      <c r="F284" s="39"/>
      <c r="G284" s="39"/>
      <c r="H284" s="39"/>
      <c r="I284" s="39"/>
      <c r="J284" s="39"/>
      <c r="K284" s="39"/>
      <c r="L284" s="39"/>
    </row>
    <row r="285" spans="1:12" ht="11">
      <c r="A285" s="39"/>
      <c r="B285" s="39"/>
      <c r="C285" s="39"/>
      <c r="D285" s="39"/>
      <c r="E285" s="39"/>
      <c r="F285" s="39"/>
      <c r="G285" s="39"/>
      <c r="H285" s="39"/>
      <c r="I285" s="39"/>
      <c r="J285" s="39"/>
      <c r="K285" s="39"/>
      <c r="L285" s="39"/>
    </row>
    <row r="286" spans="1:12" ht="11">
      <c r="A286" s="39"/>
      <c r="B286" s="39"/>
      <c r="C286" s="39"/>
      <c r="D286" s="39"/>
      <c r="E286" s="39"/>
      <c r="F286" s="39"/>
      <c r="G286" s="39"/>
      <c r="H286" s="39"/>
      <c r="I286" s="39"/>
      <c r="J286" s="39"/>
      <c r="K286" s="39"/>
      <c r="L286" s="39"/>
    </row>
    <row r="287" spans="1:12" ht="11">
      <c r="A287" s="39"/>
      <c r="B287" s="39"/>
      <c r="C287" s="39"/>
      <c r="D287" s="39"/>
      <c r="E287" s="39"/>
      <c r="F287" s="39"/>
      <c r="G287" s="39"/>
      <c r="H287" s="39"/>
      <c r="I287" s="39"/>
      <c r="J287" s="39"/>
      <c r="K287" s="39"/>
      <c r="L287" s="39"/>
    </row>
    <row r="288" spans="1:12" ht="11">
      <c r="A288" s="39"/>
      <c r="B288" s="39"/>
      <c r="C288" s="39"/>
      <c r="D288" s="39"/>
      <c r="E288" s="39"/>
      <c r="F288" s="39"/>
      <c r="G288" s="39"/>
      <c r="H288" s="39"/>
      <c r="I288" s="39"/>
      <c r="J288" s="39"/>
      <c r="K288" s="39"/>
      <c r="L288" s="39"/>
    </row>
    <row r="289" spans="1:12" ht="11">
      <c r="A289" s="39"/>
      <c r="B289" s="39"/>
      <c r="C289" s="39"/>
      <c r="D289" s="39"/>
      <c r="E289" s="39"/>
      <c r="F289" s="39"/>
      <c r="G289" s="39"/>
      <c r="H289" s="39"/>
      <c r="I289" s="39"/>
      <c r="J289" s="39"/>
      <c r="K289" s="39"/>
      <c r="L289" s="39"/>
    </row>
    <row r="290" spans="1:12" ht="11">
      <c r="A290" s="39"/>
      <c r="B290" s="39"/>
      <c r="C290" s="39"/>
      <c r="D290" s="39"/>
      <c r="E290" s="39"/>
      <c r="F290" s="39"/>
      <c r="G290" s="39"/>
      <c r="H290" s="39"/>
      <c r="I290" s="39"/>
      <c r="J290" s="39"/>
      <c r="K290" s="39"/>
      <c r="L290" s="39"/>
    </row>
    <row r="291" spans="1:12" ht="11">
      <c r="A291" s="39"/>
      <c r="B291" s="39"/>
      <c r="C291" s="39"/>
      <c r="D291" s="39"/>
      <c r="E291" s="39"/>
      <c r="F291" s="39"/>
      <c r="G291" s="39"/>
      <c r="H291" s="39"/>
      <c r="I291" s="39"/>
      <c r="J291" s="39"/>
      <c r="K291" s="39"/>
      <c r="L291" s="39"/>
    </row>
    <row r="292" spans="1:12" ht="11">
      <c r="A292" s="39"/>
      <c r="B292" s="39"/>
      <c r="C292" s="39"/>
      <c r="D292" s="39"/>
      <c r="E292" s="39"/>
      <c r="F292" s="39"/>
      <c r="G292" s="39"/>
      <c r="H292" s="39"/>
      <c r="I292" s="39"/>
      <c r="J292" s="39"/>
      <c r="K292" s="39"/>
      <c r="L292" s="39"/>
    </row>
    <row r="293" spans="1:12" ht="11">
      <c r="A293" s="39"/>
      <c r="B293" s="39"/>
      <c r="C293" s="39"/>
      <c r="D293" s="39"/>
      <c r="E293" s="39"/>
      <c r="F293" s="39"/>
      <c r="G293" s="39"/>
      <c r="H293" s="39"/>
      <c r="I293" s="39"/>
      <c r="J293" s="39"/>
      <c r="K293" s="39"/>
      <c r="L293" s="39"/>
    </row>
    <row r="294" spans="1:12" ht="11">
      <c r="A294" s="39"/>
      <c r="B294" s="39"/>
      <c r="C294" s="39"/>
      <c r="D294" s="39"/>
      <c r="E294" s="39"/>
      <c r="F294" s="39"/>
      <c r="G294" s="39"/>
      <c r="H294" s="39"/>
      <c r="I294" s="39"/>
      <c r="J294" s="39"/>
      <c r="K294" s="39"/>
      <c r="L294" s="39"/>
    </row>
    <row r="295" spans="1:12" ht="11">
      <c r="A295" s="39"/>
      <c r="B295" s="39"/>
      <c r="C295" s="39"/>
      <c r="D295" s="39"/>
      <c r="E295" s="39"/>
      <c r="F295" s="39"/>
      <c r="G295" s="39"/>
      <c r="H295" s="39"/>
      <c r="I295" s="39"/>
      <c r="J295" s="39"/>
      <c r="K295" s="39"/>
      <c r="L295" s="39"/>
    </row>
    <row r="296" spans="1:12" ht="11">
      <c r="A296" s="39"/>
      <c r="B296" s="39"/>
      <c r="C296" s="39"/>
      <c r="D296" s="39"/>
      <c r="E296" s="39"/>
      <c r="F296" s="39"/>
      <c r="G296" s="39"/>
      <c r="H296" s="39"/>
      <c r="I296" s="39"/>
      <c r="J296" s="39"/>
      <c r="K296" s="39"/>
      <c r="L296" s="39"/>
    </row>
    <row r="297" spans="1:12" ht="11">
      <c r="A297" s="39"/>
      <c r="B297" s="39"/>
      <c r="C297" s="39"/>
      <c r="D297" s="39"/>
      <c r="E297" s="39"/>
      <c r="F297" s="39"/>
      <c r="G297" s="39"/>
      <c r="H297" s="39"/>
      <c r="I297" s="39"/>
      <c r="J297" s="39"/>
      <c r="K297" s="39"/>
      <c r="L297" s="39"/>
    </row>
    <row r="298" spans="1:12" ht="11">
      <c r="A298" s="39"/>
      <c r="B298" s="39"/>
      <c r="C298" s="39"/>
      <c r="D298" s="39"/>
      <c r="E298" s="39"/>
      <c r="F298" s="39"/>
      <c r="G298" s="39"/>
      <c r="H298" s="39"/>
      <c r="I298" s="39"/>
      <c r="J298" s="39"/>
      <c r="K298" s="39"/>
      <c r="L298" s="39"/>
    </row>
    <row r="299" spans="1:12" ht="11">
      <c r="A299" s="39"/>
      <c r="B299" s="39"/>
      <c r="C299" s="39"/>
      <c r="D299" s="39"/>
      <c r="E299" s="39"/>
      <c r="F299" s="39"/>
      <c r="G299" s="39"/>
      <c r="H299" s="39"/>
      <c r="I299" s="39"/>
      <c r="J299" s="39"/>
      <c r="K299" s="39"/>
      <c r="L299" s="39"/>
    </row>
    <row r="300" spans="1:12" ht="11">
      <c r="A300" s="39"/>
      <c r="B300" s="39"/>
      <c r="C300" s="39"/>
      <c r="D300" s="39"/>
      <c r="E300" s="39"/>
      <c r="F300" s="39"/>
      <c r="G300" s="39"/>
      <c r="H300" s="39"/>
      <c r="I300" s="39"/>
      <c r="J300" s="39"/>
      <c r="K300" s="39"/>
      <c r="L300" s="39"/>
    </row>
    <row r="301" spans="1:12" ht="11">
      <c r="A301" s="39"/>
      <c r="B301" s="39"/>
      <c r="C301" s="39"/>
      <c r="D301" s="39"/>
      <c r="E301" s="39"/>
      <c r="F301" s="39"/>
      <c r="G301" s="39"/>
      <c r="H301" s="39"/>
      <c r="I301" s="39"/>
      <c r="J301" s="39"/>
      <c r="K301" s="39"/>
      <c r="L301" s="39"/>
    </row>
    <row r="302" spans="1:12" ht="11">
      <c r="A302" s="39"/>
      <c r="B302" s="39"/>
      <c r="C302" s="39"/>
      <c r="D302" s="39"/>
      <c r="E302" s="39"/>
      <c r="F302" s="39"/>
      <c r="G302" s="39"/>
      <c r="H302" s="39"/>
      <c r="I302" s="39"/>
      <c r="J302" s="39"/>
      <c r="K302" s="39"/>
      <c r="L302" s="39"/>
    </row>
    <row r="303" spans="1:12" ht="11">
      <c r="A303" s="39"/>
      <c r="B303" s="39"/>
      <c r="C303" s="39"/>
      <c r="D303" s="39"/>
      <c r="E303" s="39"/>
      <c r="F303" s="39"/>
      <c r="G303" s="39"/>
      <c r="H303" s="39"/>
      <c r="I303" s="39"/>
      <c r="J303" s="39"/>
      <c r="K303" s="39"/>
      <c r="L303" s="39"/>
    </row>
    <row r="304" spans="1:12" ht="11">
      <c r="A304" s="39"/>
      <c r="B304" s="39"/>
      <c r="C304" s="39"/>
      <c r="D304" s="39"/>
      <c r="E304" s="39"/>
      <c r="F304" s="39"/>
      <c r="G304" s="39"/>
      <c r="H304" s="39"/>
      <c r="I304" s="39"/>
      <c r="J304" s="39"/>
      <c r="K304" s="39"/>
      <c r="L304" s="39"/>
    </row>
    <row r="305" spans="1:12" ht="11">
      <c r="A305" s="39"/>
      <c r="B305" s="39"/>
      <c r="C305" s="39"/>
      <c r="D305" s="39"/>
      <c r="E305" s="39"/>
      <c r="F305" s="39"/>
      <c r="G305" s="39"/>
      <c r="H305" s="39"/>
      <c r="I305" s="39"/>
      <c r="J305" s="39"/>
      <c r="K305" s="39"/>
      <c r="L305" s="39"/>
    </row>
    <row r="306" spans="1:12" ht="11">
      <c r="A306" s="39"/>
      <c r="B306" s="39"/>
      <c r="C306" s="39"/>
      <c r="D306" s="39"/>
      <c r="E306" s="39"/>
      <c r="F306" s="39"/>
      <c r="G306" s="39"/>
      <c r="H306" s="39"/>
      <c r="I306" s="39"/>
      <c r="J306" s="39"/>
      <c r="K306" s="39"/>
      <c r="L306" s="39"/>
    </row>
    <row r="307" spans="1:12" ht="11">
      <c r="A307" s="39"/>
      <c r="B307" s="39"/>
      <c r="C307" s="39"/>
      <c r="D307" s="39"/>
      <c r="E307" s="39"/>
      <c r="F307" s="39"/>
      <c r="G307" s="39"/>
      <c r="H307" s="39"/>
      <c r="I307" s="39"/>
      <c r="J307" s="39"/>
      <c r="K307" s="39"/>
      <c r="L307" s="39"/>
    </row>
    <row r="308" spans="1:12" ht="11">
      <c r="A308" s="39"/>
      <c r="B308" s="39"/>
      <c r="C308" s="39"/>
      <c r="D308" s="39"/>
      <c r="E308" s="39"/>
      <c r="F308" s="39"/>
      <c r="G308" s="39"/>
      <c r="H308" s="39"/>
      <c r="I308" s="39"/>
      <c r="J308" s="39"/>
      <c r="K308" s="39"/>
      <c r="L308" s="39"/>
    </row>
    <row r="309" spans="1:12" ht="11">
      <c r="A309" s="39"/>
      <c r="B309" s="39"/>
      <c r="C309" s="39"/>
      <c r="D309" s="39"/>
      <c r="E309" s="39"/>
      <c r="F309" s="39"/>
      <c r="G309" s="39"/>
      <c r="H309" s="39"/>
      <c r="I309" s="39"/>
      <c r="J309" s="39"/>
      <c r="K309" s="39"/>
      <c r="L309" s="39"/>
    </row>
    <row r="310" spans="1:12" ht="11">
      <c r="A310" s="39"/>
      <c r="B310" s="39"/>
      <c r="C310" s="39"/>
      <c r="D310" s="39"/>
      <c r="E310" s="39"/>
      <c r="F310" s="39"/>
      <c r="G310" s="39"/>
      <c r="H310" s="39"/>
      <c r="I310" s="39"/>
      <c r="J310" s="39"/>
      <c r="K310" s="39"/>
      <c r="L310" s="39"/>
    </row>
    <row r="311" spans="1:12" ht="11">
      <c r="A311" s="39"/>
      <c r="B311" s="39"/>
      <c r="C311" s="39"/>
      <c r="D311" s="39"/>
      <c r="E311" s="39"/>
      <c r="F311" s="39"/>
      <c r="G311" s="39"/>
      <c r="H311" s="39"/>
      <c r="I311" s="39"/>
      <c r="J311" s="39"/>
      <c r="K311" s="39"/>
      <c r="L311" s="39"/>
    </row>
    <row r="312" spans="1:12" ht="11">
      <c r="A312" s="39"/>
      <c r="B312" s="39"/>
      <c r="C312" s="39"/>
      <c r="D312" s="39"/>
      <c r="E312" s="39"/>
      <c r="F312" s="39"/>
      <c r="G312" s="39"/>
      <c r="H312" s="39"/>
      <c r="I312" s="39"/>
      <c r="J312" s="39"/>
      <c r="K312" s="39"/>
      <c r="L312" s="39"/>
    </row>
    <row r="313" spans="1:12" ht="11">
      <c r="A313" s="39"/>
      <c r="B313" s="39"/>
      <c r="C313" s="39"/>
      <c r="D313" s="39"/>
      <c r="E313" s="39"/>
      <c r="F313" s="39"/>
      <c r="G313" s="39"/>
      <c r="H313" s="39"/>
      <c r="I313" s="39"/>
      <c r="J313" s="39"/>
      <c r="K313" s="39"/>
      <c r="L313" s="39"/>
    </row>
    <row r="314" spans="1:12" ht="11">
      <c r="A314" s="39"/>
      <c r="B314" s="39"/>
      <c r="C314" s="39"/>
      <c r="D314" s="39"/>
      <c r="E314" s="39"/>
      <c r="F314" s="39"/>
      <c r="G314" s="39"/>
      <c r="H314" s="39"/>
      <c r="I314" s="39"/>
      <c r="J314" s="39"/>
      <c r="K314" s="39"/>
      <c r="L314" s="39"/>
    </row>
    <row r="315" spans="1:12" ht="11">
      <c r="A315" s="39"/>
      <c r="B315" s="39"/>
      <c r="C315" s="39"/>
      <c r="D315" s="39"/>
      <c r="E315" s="39"/>
      <c r="F315" s="39"/>
      <c r="G315" s="39"/>
      <c r="H315" s="39"/>
      <c r="I315" s="39"/>
      <c r="J315" s="39"/>
      <c r="K315" s="39"/>
      <c r="L315" s="39"/>
    </row>
    <row r="316" spans="1:12" ht="11">
      <c r="A316" s="39"/>
      <c r="B316" s="39"/>
      <c r="C316" s="39"/>
      <c r="D316" s="39"/>
      <c r="E316" s="39"/>
      <c r="F316" s="39"/>
      <c r="G316" s="39"/>
      <c r="H316" s="39"/>
      <c r="I316" s="39"/>
      <c r="J316" s="39"/>
      <c r="K316" s="39"/>
      <c r="L316" s="39"/>
    </row>
    <row r="317" spans="1:12" ht="11">
      <c r="A317" s="39"/>
      <c r="B317" s="39"/>
      <c r="C317" s="39"/>
      <c r="D317" s="39"/>
      <c r="E317" s="39"/>
      <c r="F317" s="39"/>
      <c r="G317" s="39"/>
      <c r="H317" s="39"/>
      <c r="I317" s="39"/>
      <c r="J317" s="39"/>
      <c r="K317" s="39"/>
      <c r="L317" s="39"/>
    </row>
    <row r="318" spans="1:12" ht="11">
      <c r="A318" s="39"/>
      <c r="B318" s="39"/>
      <c r="C318" s="39"/>
      <c r="D318" s="39"/>
      <c r="E318" s="39"/>
      <c r="F318" s="39"/>
      <c r="G318" s="39"/>
      <c r="H318" s="39"/>
      <c r="I318" s="39"/>
      <c r="J318" s="39"/>
      <c r="K318" s="39"/>
      <c r="L318" s="39"/>
    </row>
    <row r="319" spans="1:12" ht="11">
      <c r="A319" s="39"/>
      <c r="B319" s="39"/>
      <c r="C319" s="39"/>
      <c r="D319" s="39"/>
      <c r="E319" s="39"/>
      <c r="F319" s="39"/>
      <c r="G319" s="39"/>
      <c r="H319" s="39"/>
      <c r="I319" s="39"/>
      <c r="J319" s="39"/>
      <c r="K319" s="39"/>
      <c r="L319" s="39"/>
    </row>
    <row r="320" spans="1:12" ht="11">
      <c r="A320" s="39"/>
      <c r="B320" s="39"/>
      <c r="C320" s="39"/>
      <c r="D320" s="39"/>
      <c r="E320" s="39"/>
      <c r="F320" s="39"/>
      <c r="G320" s="39"/>
      <c r="H320" s="39"/>
      <c r="I320" s="39"/>
      <c r="J320" s="39"/>
      <c r="K320" s="39"/>
      <c r="L320" s="39"/>
    </row>
    <row r="321" spans="1:12" ht="11">
      <c r="A321" s="39"/>
      <c r="B321" s="39"/>
      <c r="C321" s="39"/>
      <c r="D321" s="39"/>
      <c r="E321" s="39"/>
      <c r="F321" s="39"/>
      <c r="G321" s="39"/>
      <c r="H321" s="39"/>
      <c r="I321" s="39"/>
      <c r="J321" s="39"/>
      <c r="K321" s="39"/>
      <c r="L321" s="39"/>
    </row>
    <row r="322" spans="1:12" ht="11">
      <c r="A322" s="39"/>
      <c r="B322" s="39"/>
      <c r="C322" s="39"/>
      <c r="D322" s="39"/>
      <c r="E322" s="39"/>
      <c r="F322" s="39"/>
      <c r="G322" s="39"/>
      <c r="H322" s="39"/>
      <c r="I322" s="39"/>
      <c r="J322" s="39"/>
      <c r="K322" s="39"/>
      <c r="L322" s="39"/>
    </row>
    <row r="323" spans="1:12" ht="11">
      <c r="A323" s="39"/>
      <c r="B323" s="39"/>
      <c r="C323" s="39"/>
      <c r="D323" s="39"/>
      <c r="E323" s="39"/>
      <c r="F323" s="39"/>
      <c r="G323" s="39"/>
      <c r="H323" s="39"/>
      <c r="I323" s="39"/>
      <c r="J323" s="39"/>
      <c r="K323" s="39"/>
      <c r="L323" s="39"/>
    </row>
    <row r="324" spans="1:12" ht="11">
      <c r="A324" s="39"/>
      <c r="B324" s="39"/>
      <c r="C324" s="39"/>
      <c r="D324" s="39"/>
      <c r="E324" s="39"/>
      <c r="F324" s="39"/>
      <c r="G324" s="39"/>
      <c r="H324" s="39"/>
      <c r="I324" s="39"/>
      <c r="J324" s="39"/>
      <c r="K324" s="39"/>
      <c r="L324" s="39"/>
    </row>
    <row r="325" spans="1:12" ht="11">
      <c r="A325" s="39"/>
      <c r="B325" s="39"/>
      <c r="C325" s="39"/>
      <c r="D325" s="39"/>
      <c r="E325" s="39"/>
      <c r="F325" s="39"/>
      <c r="G325" s="39"/>
      <c r="H325" s="39"/>
      <c r="I325" s="39"/>
      <c r="J325" s="39"/>
      <c r="K325" s="39"/>
      <c r="L325" s="39"/>
    </row>
    <row r="326" spans="1:12" ht="11">
      <c r="A326" s="39"/>
      <c r="B326" s="39"/>
      <c r="C326" s="39"/>
      <c r="D326" s="39"/>
      <c r="E326" s="39"/>
      <c r="F326" s="39"/>
      <c r="G326" s="39"/>
      <c r="H326" s="39"/>
      <c r="I326" s="39"/>
      <c r="J326" s="39"/>
      <c r="K326" s="39"/>
      <c r="L326" s="39"/>
    </row>
    <row r="327" spans="1:12" ht="11">
      <c r="A327" s="39"/>
      <c r="B327" s="39"/>
      <c r="C327" s="39"/>
      <c r="D327" s="39"/>
      <c r="E327" s="39"/>
      <c r="F327" s="39"/>
      <c r="G327" s="39"/>
      <c r="H327" s="39"/>
      <c r="I327" s="39"/>
      <c r="J327" s="39"/>
      <c r="K327" s="39"/>
      <c r="L327" s="39"/>
    </row>
    <row r="328" spans="1:12" ht="11">
      <c r="A328" s="39"/>
      <c r="B328" s="39"/>
      <c r="C328" s="39"/>
      <c r="D328" s="39"/>
      <c r="E328" s="39"/>
      <c r="F328" s="39"/>
      <c r="G328" s="39"/>
      <c r="H328" s="39"/>
      <c r="I328" s="39"/>
      <c r="J328" s="39"/>
      <c r="K328" s="39"/>
      <c r="L328" s="39"/>
    </row>
    <row r="329" spans="1:12" ht="11">
      <c r="A329" s="39"/>
      <c r="B329" s="39"/>
      <c r="C329" s="39"/>
      <c r="D329" s="39"/>
      <c r="E329" s="39"/>
      <c r="F329" s="39"/>
      <c r="G329" s="39"/>
      <c r="H329" s="39"/>
      <c r="I329" s="39"/>
      <c r="J329" s="39"/>
      <c r="K329" s="39"/>
      <c r="L329" s="39"/>
    </row>
    <row r="330" spans="1:12" ht="11">
      <c r="A330" s="39"/>
      <c r="B330" s="39"/>
      <c r="C330" s="39"/>
      <c r="D330" s="39"/>
      <c r="E330" s="39"/>
      <c r="F330" s="39"/>
      <c r="G330" s="39"/>
      <c r="H330" s="39"/>
      <c r="I330" s="39"/>
      <c r="J330" s="39"/>
      <c r="K330" s="39"/>
      <c r="L330" s="39"/>
    </row>
    <row r="331" spans="1:12" ht="11">
      <c r="A331" s="39"/>
      <c r="B331" s="39"/>
      <c r="C331" s="39"/>
      <c r="D331" s="39"/>
      <c r="E331" s="39"/>
      <c r="F331" s="39"/>
      <c r="G331" s="39"/>
      <c r="H331" s="39"/>
      <c r="I331" s="39"/>
      <c r="J331" s="39"/>
      <c r="K331" s="39"/>
      <c r="L331" s="39"/>
    </row>
    <row r="332" spans="1:12" ht="11">
      <c r="A332" s="39"/>
      <c r="B332" s="39"/>
      <c r="C332" s="39"/>
      <c r="D332" s="39"/>
      <c r="E332" s="39"/>
      <c r="F332" s="39"/>
      <c r="G332" s="39"/>
      <c r="H332" s="39"/>
      <c r="I332" s="39"/>
      <c r="J332" s="39"/>
      <c r="K332" s="39"/>
      <c r="L332" s="39"/>
    </row>
    <row r="333" spans="1:12" ht="11">
      <c r="A333" s="39"/>
      <c r="B333" s="39"/>
      <c r="C333" s="39"/>
      <c r="D333" s="39"/>
      <c r="E333" s="39"/>
      <c r="F333" s="39"/>
      <c r="G333" s="39"/>
      <c r="H333" s="39"/>
      <c r="I333" s="39"/>
      <c r="J333" s="39"/>
      <c r="K333" s="39"/>
      <c r="L333" s="39"/>
    </row>
    <row r="334" spans="1:12" ht="11">
      <c r="A334" s="39"/>
      <c r="B334" s="39"/>
      <c r="C334" s="39"/>
      <c r="D334" s="39"/>
      <c r="E334" s="39"/>
      <c r="F334" s="39"/>
      <c r="G334" s="39"/>
      <c r="H334" s="39"/>
      <c r="I334" s="39"/>
      <c r="J334" s="39"/>
      <c r="K334" s="39"/>
      <c r="L334" s="39"/>
    </row>
    <row r="335" spans="1:12" ht="11">
      <c r="A335" s="39"/>
      <c r="B335" s="39"/>
      <c r="C335" s="39"/>
      <c r="D335" s="39"/>
      <c r="E335" s="39"/>
      <c r="F335" s="39"/>
      <c r="G335" s="39"/>
      <c r="H335" s="39"/>
      <c r="I335" s="39"/>
      <c r="J335" s="39"/>
      <c r="K335" s="39"/>
      <c r="L335" s="39"/>
    </row>
    <row r="336" spans="1:12" ht="11">
      <c r="A336" s="39"/>
      <c r="B336" s="39"/>
      <c r="C336" s="39"/>
      <c r="D336" s="39"/>
      <c r="E336" s="39"/>
      <c r="F336" s="39"/>
      <c r="G336" s="39"/>
      <c r="H336" s="39"/>
      <c r="I336" s="39"/>
      <c r="J336" s="39"/>
      <c r="K336" s="39"/>
      <c r="L336" s="39"/>
    </row>
    <row r="337" spans="1:12" ht="11">
      <c r="A337" s="39"/>
      <c r="B337" s="39"/>
      <c r="C337" s="39"/>
      <c r="D337" s="39"/>
      <c r="E337" s="39"/>
      <c r="F337" s="39"/>
      <c r="G337" s="39"/>
      <c r="H337" s="39"/>
      <c r="I337" s="39"/>
      <c r="J337" s="39"/>
      <c r="K337" s="39"/>
      <c r="L337" s="39"/>
    </row>
    <row r="338" spans="1:12" ht="11">
      <c r="A338" s="39"/>
      <c r="B338" s="39"/>
      <c r="C338" s="39"/>
      <c r="D338" s="39"/>
      <c r="E338" s="39"/>
      <c r="F338" s="39"/>
      <c r="G338" s="39"/>
      <c r="H338" s="39"/>
      <c r="I338" s="39"/>
      <c r="J338" s="39"/>
      <c r="K338" s="39"/>
      <c r="L338" s="39"/>
    </row>
    <row r="339" spans="1:12" ht="11">
      <c r="A339" s="39"/>
      <c r="B339" s="39"/>
      <c r="C339" s="39"/>
      <c r="D339" s="39"/>
      <c r="E339" s="39"/>
      <c r="F339" s="39"/>
      <c r="G339" s="39"/>
      <c r="H339" s="39"/>
      <c r="I339" s="39"/>
      <c r="J339" s="39"/>
      <c r="K339" s="39"/>
      <c r="L339" s="39"/>
    </row>
    <row r="340" spans="1:12" ht="11">
      <c r="A340" s="39"/>
      <c r="B340" s="39"/>
      <c r="C340" s="39"/>
      <c r="D340" s="39"/>
      <c r="E340" s="39"/>
      <c r="F340" s="39"/>
      <c r="G340" s="39"/>
      <c r="H340" s="39"/>
      <c r="I340" s="39"/>
      <c r="J340" s="39"/>
      <c r="K340" s="39"/>
      <c r="L340" s="39"/>
    </row>
    <row r="341" spans="1:12" ht="11">
      <c r="A341" s="39"/>
      <c r="B341" s="39"/>
      <c r="C341" s="39"/>
      <c r="D341" s="39"/>
      <c r="E341" s="39"/>
      <c r="F341" s="39"/>
      <c r="G341" s="39"/>
      <c r="H341" s="39"/>
      <c r="I341" s="39"/>
      <c r="J341" s="39"/>
      <c r="K341" s="39"/>
      <c r="L341" s="39"/>
    </row>
    <row r="342" spans="1:12" ht="11">
      <c r="A342" s="39"/>
      <c r="B342" s="39"/>
      <c r="C342" s="39"/>
      <c r="D342" s="39"/>
      <c r="E342" s="39"/>
      <c r="F342" s="39"/>
      <c r="G342" s="39"/>
      <c r="H342" s="39"/>
      <c r="I342" s="39"/>
      <c r="J342" s="39"/>
      <c r="K342" s="39"/>
      <c r="L342" s="39"/>
    </row>
    <row r="343" spans="1:12" ht="11">
      <c r="A343" s="39"/>
      <c r="B343" s="39"/>
      <c r="C343" s="39"/>
      <c r="D343" s="39"/>
      <c r="E343" s="39"/>
      <c r="F343" s="39"/>
      <c r="G343" s="39"/>
      <c r="H343" s="39"/>
      <c r="I343" s="39"/>
      <c r="J343" s="39"/>
      <c r="K343" s="39"/>
      <c r="L343" s="39"/>
    </row>
    <row r="344" spans="1:12" ht="11">
      <c r="A344" s="39"/>
      <c r="B344" s="39"/>
      <c r="C344" s="39"/>
      <c r="D344" s="39"/>
      <c r="E344" s="39"/>
      <c r="F344" s="39"/>
      <c r="G344" s="39"/>
      <c r="H344" s="39"/>
      <c r="I344" s="39"/>
      <c r="J344" s="39"/>
      <c r="K344" s="39"/>
      <c r="L344" s="39"/>
    </row>
    <row r="345" spans="1:12" ht="11">
      <c r="A345" s="39"/>
      <c r="B345" s="39"/>
      <c r="C345" s="39"/>
      <c r="D345" s="39"/>
      <c r="E345" s="39"/>
      <c r="F345" s="39"/>
      <c r="G345" s="39"/>
      <c r="H345" s="39"/>
      <c r="I345" s="39"/>
      <c r="J345" s="39"/>
      <c r="K345" s="39"/>
      <c r="L345" s="39"/>
    </row>
    <row r="346" spans="1:12" ht="11">
      <c r="A346" s="39"/>
      <c r="B346" s="39"/>
      <c r="C346" s="39"/>
      <c r="D346" s="39"/>
      <c r="E346" s="39"/>
      <c r="F346" s="39"/>
      <c r="G346" s="39"/>
      <c r="H346" s="39"/>
      <c r="I346" s="39"/>
      <c r="J346" s="39"/>
      <c r="K346" s="39"/>
      <c r="L346" s="39"/>
    </row>
    <row r="347" spans="1:12" ht="11">
      <c r="A347" s="39"/>
      <c r="B347" s="39"/>
      <c r="C347" s="39"/>
      <c r="D347" s="39"/>
      <c r="E347" s="39"/>
      <c r="F347" s="39"/>
      <c r="G347" s="39"/>
      <c r="H347" s="39"/>
      <c r="I347" s="39"/>
      <c r="J347" s="39"/>
      <c r="K347" s="39"/>
      <c r="L347" s="39"/>
    </row>
    <row r="348" spans="1:12" ht="11">
      <c r="A348" s="39"/>
      <c r="B348" s="39"/>
      <c r="C348" s="39"/>
      <c r="D348" s="39"/>
      <c r="E348" s="39"/>
      <c r="F348" s="39"/>
      <c r="G348" s="39"/>
      <c r="H348" s="39"/>
      <c r="I348" s="39"/>
      <c r="J348" s="39"/>
      <c r="K348" s="39"/>
      <c r="L348" s="39"/>
    </row>
    <row r="349" spans="1:12" ht="11">
      <c r="A349" s="39"/>
      <c r="B349" s="39"/>
      <c r="C349" s="39"/>
      <c r="D349" s="39"/>
      <c r="E349" s="39"/>
      <c r="F349" s="39"/>
      <c r="G349" s="39"/>
      <c r="H349" s="39"/>
      <c r="I349" s="39"/>
      <c r="J349" s="39"/>
      <c r="K349" s="39"/>
      <c r="L349" s="39"/>
    </row>
    <row r="350" spans="1:12" ht="11">
      <c r="A350" s="39"/>
      <c r="B350" s="39"/>
      <c r="C350" s="39"/>
      <c r="D350" s="39"/>
      <c r="E350" s="39"/>
      <c r="F350" s="39"/>
      <c r="G350" s="39"/>
      <c r="H350" s="39"/>
      <c r="I350" s="39"/>
      <c r="J350" s="39"/>
      <c r="K350" s="39"/>
      <c r="L350" s="39"/>
    </row>
    <row r="351" spans="1:12" ht="11">
      <c r="A351" s="39"/>
      <c r="B351" s="39"/>
      <c r="C351" s="39"/>
      <c r="D351" s="39"/>
      <c r="E351" s="39"/>
      <c r="F351" s="39"/>
      <c r="G351" s="39"/>
      <c r="H351" s="39"/>
      <c r="I351" s="39"/>
      <c r="J351" s="39"/>
      <c r="K351" s="39"/>
      <c r="L351" s="39"/>
    </row>
    <row r="352" spans="1:12" ht="11">
      <c r="A352" s="39"/>
      <c r="B352" s="39"/>
      <c r="C352" s="39"/>
      <c r="D352" s="39"/>
      <c r="E352" s="39"/>
      <c r="F352" s="39"/>
      <c r="G352" s="39"/>
      <c r="H352" s="39"/>
      <c r="I352" s="39"/>
      <c r="J352" s="39"/>
      <c r="K352" s="39"/>
      <c r="L352" s="39"/>
    </row>
    <row r="353" spans="1:12" ht="11">
      <c r="A353" s="39"/>
      <c r="B353" s="39"/>
      <c r="C353" s="39"/>
      <c r="D353" s="39"/>
      <c r="E353" s="39"/>
      <c r="F353" s="39"/>
      <c r="G353" s="39"/>
      <c r="H353" s="39"/>
      <c r="I353" s="39"/>
      <c r="J353" s="39"/>
      <c r="K353" s="39"/>
      <c r="L353" s="39"/>
    </row>
    <row r="354" spans="1:12" ht="11">
      <c r="A354" s="39"/>
      <c r="B354" s="39"/>
      <c r="C354" s="39"/>
      <c r="D354" s="39"/>
      <c r="E354" s="39"/>
      <c r="F354" s="39"/>
      <c r="G354" s="39"/>
      <c r="H354" s="39"/>
      <c r="I354" s="39"/>
      <c r="J354" s="39"/>
      <c r="K354" s="39"/>
      <c r="L354" s="39"/>
    </row>
    <row r="355" spans="1:12" ht="11">
      <c r="A355" s="39"/>
      <c r="B355" s="39"/>
      <c r="C355" s="39"/>
      <c r="D355" s="39"/>
      <c r="E355" s="39"/>
      <c r="F355" s="39"/>
      <c r="G355" s="39"/>
      <c r="H355" s="39"/>
      <c r="I355" s="39"/>
      <c r="J355" s="39"/>
      <c r="K355" s="39"/>
      <c r="L355" s="39"/>
    </row>
    <row r="356" spans="1:12" ht="11">
      <c r="A356" s="39"/>
      <c r="B356" s="39"/>
      <c r="C356" s="39"/>
      <c r="D356" s="39"/>
      <c r="E356" s="39"/>
      <c r="F356" s="39"/>
      <c r="G356" s="39"/>
      <c r="H356" s="39"/>
      <c r="I356" s="39"/>
      <c r="J356" s="39"/>
      <c r="K356" s="39"/>
      <c r="L356" s="39"/>
    </row>
    <row r="357" spans="1:12" ht="11">
      <c r="A357" s="39"/>
      <c r="B357" s="39"/>
      <c r="C357" s="39"/>
      <c r="D357" s="39"/>
      <c r="E357" s="39"/>
      <c r="F357" s="39"/>
      <c r="G357" s="39"/>
      <c r="H357" s="39"/>
      <c r="I357" s="39"/>
      <c r="J357" s="39"/>
      <c r="K357" s="39"/>
      <c r="L357" s="39"/>
    </row>
    <row r="358" spans="1:12" ht="11">
      <c r="A358" s="39"/>
      <c r="B358" s="39"/>
      <c r="C358" s="39"/>
      <c r="D358" s="39"/>
      <c r="E358" s="39"/>
      <c r="F358" s="39"/>
      <c r="G358" s="39"/>
      <c r="H358" s="39"/>
      <c r="I358" s="39"/>
      <c r="J358" s="39"/>
      <c r="K358" s="39"/>
      <c r="L358" s="39"/>
    </row>
    <row r="359" spans="1:12" ht="11">
      <c r="A359" s="39"/>
      <c r="B359" s="39"/>
      <c r="C359" s="39"/>
      <c r="D359" s="39"/>
      <c r="E359" s="39"/>
      <c r="F359" s="39"/>
      <c r="G359" s="39"/>
      <c r="H359" s="39"/>
      <c r="I359" s="39"/>
      <c r="J359" s="39"/>
      <c r="K359" s="39"/>
      <c r="L359" s="39"/>
    </row>
    <row r="360" spans="1:12" ht="11">
      <c r="A360" s="39"/>
      <c r="B360" s="39"/>
      <c r="C360" s="39"/>
      <c r="D360" s="39"/>
      <c r="E360" s="39"/>
      <c r="F360" s="39"/>
      <c r="G360" s="39"/>
      <c r="H360" s="39"/>
      <c r="I360" s="39"/>
      <c r="J360" s="39"/>
      <c r="K360" s="39"/>
      <c r="L360" s="39"/>
    </row>
    <row r="361" spans="1:12" ht="11">
      <c r="A361" s="39"/>
      <c r="B361" s="39"/>
      <c r="C361" s="39"/>
      <c r="D361" s="39"/>
      <c r="E361" s="39"/>
      <c r="F361" s="39"/>
      <c r="G361" s="39"/>
      <c r="H361" s="39"/>
      <c r="I361" s="39"/>
      <c r="J361" s="39"/>
      <c r="K361" s="39"/>
      <c r="L361" s="39"/>
    </row>
    <row r="362" spans="1:12" ht="11">
      <c r="A362" s="39"/>
      <c r="B362" s="39"/>
      <c r="C362" s="39"/>
      <c r="D362" s="39"/>
      <c r="E362" s="39"/>
      <c r="F362" s="39"/>
      <c r="G362" s="39"/>
      <c r="H362" s="39"/>
      <c r="I362" s="39"/>
      <c r="J362" s="39"/>
      <c r="K362" s="39"/>
      <c r="L362" s="39"/>
    </row>
    <row r="363" spans="1:12" ht="11">
      <c r="A363" s="39"/>
      <c r="B363" s="39"/>
      <c r="C363" s="39"/>
      <c r="D363" s="39"/>
      <c r="E363" s="39"/>
      <c r="F363" s="39"/>
      <c r="G363" s="39"/>
      <c r="H363" s="39"/>
      <c r="I363" s="39"/>
      <c r="J363" s="39"/>
      <c r="K363" s="39"/>
      <c r="L363" s="39"/>
    </row>
    <row r="364" spans="1:12" ht="11">
      <c r="A364" s="39"/>
      <c r="B364" s="39"/>
      <c r="C364" s="39"/>
      <c r="D364" s="39"/>
      <c r="E364" s="39"/>
      <c r="F364" s="39"/>
      <c r="G364" s="39"/>
      <c r="H364" s="39"/>
      <c r="I364" s="39"/>
      <c r="J364" s="39"/>
      <c r="K364" s="39"/>
      <c r="L364" s="39"/>
    </row>
    <row r="365" spans="1:12" ht="11">
      <c r="A365" s="39"/>
      <c r="B365" s="39"/>
      <c r="C365" s="39"/>
      <c r="D365" s="39"/>
      <c r="E365" s="39"/>
      <c r="F365" s="39"/>
      <c r="G365" s="39"/>
      <c r="H365" s="39"/>
      <c r="I365" s="39"/>
      <c r="J365" s="39"/>
      <c r="K365" s="39"/>
      <c r="L365" s="39"/>
    </row>
    <row r="366" spans="1:12" ht="11">
      <c r="A366" s="39"/>
      <c r="B366" s="39"/>
      <c r="C366" s="39"/>
      <c r="D366" s="39"/>
      <c r="E366" s="39"/>
      <c r="F366" s="39"/>
      <c r="G366" s="39"/>
      <c r="H366" s="39"/>
      <c r="I366" s="39"/>
      <c r="J366" s="39"/>
      <c r="K366" s="39"/>
      <c r="L366" s="39"/>
    </row>
    <row r="367" spans="1:12" ht="11">
      <c r="A367" s="39"/>
      <c r="B367" s="39"/>
      <c r="C367" s="39"/>
      <c r="D367" s="39"/>
      <c r="E367" s="39"/>
      <c r="F367" s="39"/>
      <c r="G367" s="39"/>
      <c r="H367" s="39"/>
      <c r="I367" s="39"/>
      <c r="J367" s="39"/>
      <c r="K367" s="39"/>
      <c r="L367" s="39"/>
    </row>
    <row r="368" spans="1:12" ht="11">
      <c r="A368" s="39"/>
      <c r="B368" s="39"/>
      <c r="C368" s="39"/>
      <c r="D368" s="39"/>
      <c r="E368" s="39"/>
      <c r="F368" s="39"/>
      <c r="G368" s="39"/>
      <c r="H368" s="39"/>
      <c r="I368" s="39"/>
      <c r="J368" s="39"/>
      <c r="K368" s="39"/>
      <c r="L368" s="39"/>
    </row>
    <row r="369" spans="1:12" ht="11">
      <c r="A369" s="39"/>
      <c r="B369" s="39"/>
      <c r="C369" s="39"/>
      <c r="D369" s="39"/>
      <c r="E369" s="39"/>
      <c r="F369" s="39"/>
      <c r="G369" s="39"/>
      <c r="H369" s="39"/>
      <c r="I369" s="39"/>
      <c r="J369" s="39"/>
      <c r="K369" s="39"/>
      <c r="L369" s="39"/>
    </row>
    <row r="370" spans="1:12" ht="11">
      <c r="A370" s="39"/>
      <c r="B370" s="39"/>
      <c r="C370" s="39"/>
      <c r="D370" s="39"/>
      <c r="E370" s="39"/>
      <c r="F370" s="39"/>
      <c r="G370" s="39"/>
      <c r="H370" s="39"/>
      <c r="I370" s="39"/>
      <c r="J370" s="39"/>
      <c r="K370" s="39"/>
      <c r="L370" s="39"/>
    </row>
    <row r="371" spans="1:12" ht="11">
      <c r="A371" s="39"/>
      <c r="B371" s="39"/>
      <c r="C371" s="39"/>
      <c r="D371" s="39"/>
      <c r="E371" s="39"/>
      <c r="F371" s="39"/>
      <c r="G371" s="39"/>
      <c r="H371" s="39"/>
      <c r="I371" s="39"/>
      <c r="J371" s="39"/>
      <c r="K371" s="39"/>
      <c r="L371" s="39"/>
    </row>
    <row r="372" spans="1:12" ht="11">
      <c r="A372" s="39"/>
      <c r="B372" s="39"/>
      <c r="C372" s="39"/>
      <c r="D372" s="39"/>
      <c r="E372" s="39"/>
      <c r="F372" s="39"/>
      <c r="G372" s="39"/>
      <c r="H372" s="39"/>
      <c r="I372" s="39"/>
      <c r="J372" s="39"/>
      <c r="K372" s="39"/>
      <c r="L372" s="39"/>
    </row>
    <row r="373" spans="1:12" ht="11">
      <c r="A373" s="39"/>
      <c r="B373" s="39"/>
      <c r="C373" s="39"/>
      <c r="D373" s="39"/>
      <c r="E373" s="39"/>
      <c r="F373" s="39"/>
      <c r="G373" s="39"/>
      <c r="H373" s="39"/>
      <c r="I373" s="39"/>
      <c r="J373" s="39"/>
      <c r="K373" s="39"/>
      <c r="L373" s="39"/>
    </row>
    <row r="374" spans="1:12" ht="11">
      <c r="A374" s="39"/>
      <c r="B374" s="39"/>
      <c r="C374" s="39"/>
      <c r="D374" s="39"/>
      <c r="E374" s="39"/>
      <c r="F374" s="39"/>
      <c r="G374" s="39"/>
      <c r="H374" s="39"/>
      <c r="I374" s="39"/>
      <c r="J374" s="39"/>
      <c r="K374" s="39"/>
      <c r="L374" s="39"/>
    </row>
    <row r="375" spans="1:12" ht="11">
      <c r="A375" s="39"/>
      <c r="B375" s="39"/>
      <c r="C375" s="39"/>
      <c r="D375" s="39"/>
      <c r="E375" s="39"/>
      <c r="F375" s="39"/>
      <c r="G375" s="39"/>
      <c r="H375" s="39"/>
      <c r="I375" s="39"/>
      <c r="J375" s="39"/>
      <c r="K375" s="39"/>
      <c r="L375" s="39"/>
    </row>
    <row r="376" spans="1:12" ht="11">
      <c r="A376" s="39"/>
      <c r="B376" s="39"/>
      <c r="C376" s="39"/>
      <c r="D376" s="39"/>
      <c r="E376" s="39"/>
      <c r="F376" s="39"/>
      <c r="G376" s="39"/>
      <c r="H376" s="39"/>
      <c r="I376" s="39"/>
      <c r="J376" s="39"/>
      <c r="K376" s="39"/>
      <c r="L376" s="39"/>
    </row>
    <row r="377" spans="1:12" ht="11">
      <c r="A377" s="39"/>
      <c r="B377" s="39"/>
      <c r="C377" s="39"/>
      <c r="D377" s="39"/>
      <c r="E377" s="39"/>
      <c r="F377" s="39"/>
      <c r="G377" s="39"/>
      <c r="H377" s="39"/>
      <c r="I377" s="39"/>
      <c r="J377" s="39"/>
      <c r="K377" s="39"/>
      <c r="L377" s="39"/>
    </row>
    <row r="378" spans="1:12" ht="11">
      <c r="A378" s="39"/>
      <c r="B378" s="39"/>
      <c r="C378" s="39"/>
      <c r="D378" s="39"/>
      <c r="E378" s="39"/>
      <c r="F378" s="39"/>
      <c r="G378" s="39"/>
      <c r="H378" s="39"/>
      <c r="I378" s="39"/>
      <c r="J378" s="39"/>
      <c r="K378" s="39"/>
      <c r="L378" s="39"/>
    </row>
    <row r="379" spans="1:12" ht="11">
      <c r="A379" s="39"/>
      <c r="B379" s="39"/>
      <c r="C379" s="39"/>
      <c r="D379" s="39"/>
      <c r="E379" s="39"/>
      <c r="F379" s="39"/>
      <c r="G379" s="39"/>
      <c r="H379" s="39"/>
      <c r="I379" s="39"/>
      <c r="J379" s="39"/>
      <c r="K379" s="39"/>
      <c r="L379" s="39"/>
    </row>
    <row r="380" spans="1:12" ht="11">
      <c r="A380" s="39"/>
      <c r="B380" s="39"/>
      <c r="C380" s="39"/>
      <c r="D380" s="39"/>
      <c r="E380" s="39"/>
      <c r="F380" s="39"/>
      <c r="G380" s="39"/>
      <c r="H380" s="39"/>
      <c r="I380" s="39"/>
      <c r="J380" s="39"/>
      <c r="K380" s="39"/>
      <c r="L380" s="39"/>
    </row>
    <row r="381" spans="1:12" ht="11">
      <c r="A381" s="39"/>
      <c r="B381" s="39"/>
      <c r="C381" s="39"/>
      <c r="D381" s="39"/>
      <c r="E381" s="39"/>
      <c r="F381" s="39"/>
      <c r="G381" s="39"/>
      <c r="H381" s="39"/>
      <c r="I381" s="39"/>
      <c r="J381" s="39"/>
      <c r="K381" s="39"/>
      <c r="L381" s="39"/>
    </row>
    <row r="382" spans="1:12" ht="11">
      <c r="A382" s="39"/>
      <c r="B382" s="39"/>
      <c r="C382" s="39"/>
      <c r="D382" s="39"/>
      <c r="E382" s="39"/>
      <c r="F382" s="39"/>
      <c r="G382" s="39"/>
      <c r="H382" s="39"/>
      <c r="I382" s="39"/>
      <c r="J382" s="39"/>
      <c r="K382" s="39"/>
      <c r="L382" s="39"/>
    </row>
    <row r="383" spans="1:12" ht="11">
      <c r="A383" s="39"/>
      <c r="B383" s="39"/>
      <c r="C383" s="39"/>
      <c r="D383" s="39"/>
      <c r="E383" s="39"/>
      <c r="F383" s="39"/>
      <c r="G383" s="39"/>
      <c r="H383" s="39"/>
      <c r="I383" s="39"/>
      <c r="J383" s="39"/>
      <c r="K383" s="39"/>
      <c r="L383" s="39"/>
    </row>
    <row r="384" spans="1:12" ht="11">
      <c r="A384" s="39"/>
      <c r="B384" s="39"/>
      <c r="C384" s="39"/>
      <c r="D384" s="39"/>
      <c r="E384" s="39"/>
      <c r="F384" s="39"/>
      <c r="G384" s="39"/>
      <c r="H384" s="39"/>
      <c r="I384" s="39"/>
      <c r="J384" s="39"/>
      <c r="K384" s="39"/>
      <c r="L384" s="39"/>
    </row>
    <row r="385" spans="1:12" ht="11">
      <c r="A385" s="39"/>
      <c r="B385" s="39"/>
      <c r="C385" s="39"/>
      <c r="D385" s="39"/>
      <c r="E385" s="39"/>
      <c r="F385" s="39"/>
      <c r="G385" s="39"/>
      <c r="H385" s="39"/>
      <c r="I385" s="39"/>
      <c r="J385" s="39"/>
      <c r="K385" s="39"/>
      <c r="L385" s="39"/>
    </row>
    <row r="386" spans="1:12" ht="11">
      <c r="A386" s="39"/>
      <c r="B386" s="39"/>
      <c r="C386" s="39"/>
      <c r="D386" s="39"/>
      <c r="E386" s="39"/>
      <c r="F386" s="39"/>
      <c r="G386" s="39"/>
      <c r="H386" s="39"/>
      <c r="I386" s="39"/>
      <c r="J386" s="39"/>
      <c r="K386" s="39"/>
      <c r="L386" s="39"/>
    </row>
    <row r="387" spans="1:12" ht="11">
      <c r="A387" s="39"/>
      <c r="B387" s="39"/>
      <c r="C387" s="39"/>
      <c r="D387" s="39"/>
      <c r="E387" s="39"/>
      <c r="F387" s="39"/>
      <c r="G387" s="39"/>
      <c r="H387" s="39"/>
      <c r="I387" s="39"/>
      <c r="J387" s="39"/>
      <c r="K387" s="39"/>
      <c r="L387" s="39"/>
    </row>
    <row r="388" spans="1:12" ht="11">
      <c r="A388" s="39"/>
      <c r="B388" s="39"/>
      <c r="C388" s="39"/>
      <c r="D388" s="39"/>
      <c r="E388" s="39"/>
      <c r="F388" s="39"/>
      <c r="G388" s="39"/>
      <c r="H388" s="39"/>
      <c r="I388" s="39"/>
      <c r="J388" s="39"/>
      <c r="K388" s="39"/>
      <c r="L388" s="39"/>
    </row>
    <row r="389" spans="1:12" ht="11">
      <c r="A389" s="39"/>
      <c r="B389" s="39"/>
      <c r="C389" s="39"/>
      <c r="D389" s="39"/>
      <c r="E389" s="39"/>
      <c r="F389" s="39"/>
      <c r="G389" s="39"/>
      <c r="H389" s="39"/>
      <c r="I389" s="39"/>
      <c r="J389" s="39"/>
      <c r="K389" s="39"/>
      <c r="L389" s="39"/>
    </row>
    <row r="390" spans="1:12" ht="11">
      <c r="A390" s="39"/>
      <c r="B390" s="39"/>
      <c r="C390" s="39"/>
      <c r="D390" s="39"/>
      <c r="E390" s="39"/>
      <c r="F390" s="39"/>
      <c r="G390" s="39"/>
      <c r="H390" s="39"/>
      <c r="I390" s="39"/>
      <c r="J390" s="39"/>
      <c r="K390" s="39"/>
      <c r="L390" s="39"/>
    </row>
    <row r="391" spans="1:12" ht="11">
      <c r="A391" s="39"/>
      <c r="B391" s="39"/>
      <c r="C391" s="39"/>
      <c r="D391" s="39"/>
      <c r="E391" s="39"/>
      <c r="F391" s="39"/>
      <c r="G391" s="39"/>
      <c r="H391" s="39"/>
      <c r="I391" s="39"/>
      <c r="J391" s="39"/>
      <c r="K391" s="39"/>
      <c r="L391" s="39"/>
    </row>
    <row r="392" spans="1:12" ht="11">
      <c r="A392" s="39"/>
      <c r="B392" s="39"/>
      <c r="C392" s="39"/>
      <c r="D392" s="39"/>
      <c r="E392" s="39"/>
      <c r="F392" s="39"/>
      <c r="G392" s="39"/>
      <c r="H392" s="39"/>
      <c r="I392" s="39"/>
      <c r="J392" s="39"/>
      <c r="K392" s="39"/>
      <c r="L392" s="39"/>
    </row>
    <row r="393" spans="1:12" ht="11">
      <c r="A393" s="39"/>
      <c r="B393" s="39"/>
      <c r="C393" s="39"/>
      <c r="D393" s="39"/>
      <c r="E393" s="39"/>
      <c r="F393" s="39"/>
      <c r="G393" s="39"/>
      <c r="H393" s="39"/>
      <c r="I393" s="39"/>
      <c r="J393" s="39"/>
      <c r="K393" s="39"/>
      <c r="L393" s="39"/>
    </row>
    <row r="394" spans="1:12" ht="11">
      <c r="A394" s="39"/>
      <c r="B394" s="39"/>
      <c r="C394" s="39"/>
      <c r="D394" s="39"/>
      <c r="E394" s="39"/>
      <c r="F394" s="39"/>
      <c r="G394" s="39"/>
      <c r="H394" s="39"/>
      <c r="I394" s="39"/>
      <c r="J394" s="39"/>
      <c r="K394" s="39"/>
      <c r="L394" s="39"/>
    </row>
    <row r="395" spans="1:12" ht="11">
      <c r="A395" s="39"/>
      <c r="B395" s="39"/>
      <c r="C395" s="39"/>
      <c r="D395" s="39"/>
      <c r="E395" s="39"/>
      <c r="F395" s="39"/>
      <c r="G395" s="39"/>
      <c r="H395" s="39"/>
      <c r="I395" s="39"/>
      <c r="J395" s="39"/>
      <c r="K395" s="39"/>
      <c r="L395" s="39"/>
    </row>
    <row r="396" spans="1:12" ht="11">
      <c r="A396" s="39"/>
      <c r="B396" s="39"/>
      <c r="C396" s="39"/>
      <c r="D396" s="39"/>
      <c r="E396" s="39"/>
      <c r="F396" s="39"/>
      <c r="G396" s="39"/>
      <c r="H396" s="39"/>
      <c r="I396" s="39"/>
      <c r="J396" s="39"/>
      <c r="K396" s="39"/>
      <c r="L396" s="39"/>
    </row>
    <row r="397" spans="1:12" ht="11">
      <c r="A397" s="39"/>
      <c r="B397" s="39"/>
      <c r="C397" s="39"/>
      <c r="D397" s="39"/>
      <c r="E397" s="39"/>
      <c r="F397" s="39"/>
      <c r="G397" s="39"/>
      <c r="H397" s="39"/>
      <c r="I397" s="39"/>
      <c r="J397" s="39"/>
      <c r="K397" s="39"/>
      <c r="L397" s="39"/>
    </row>
    <row r="398" spans="1:12" ht="11">
      <c r="A398" s="39"/>
      <c r="B398" s="39"/>
      <c r="C398" s="39"/>
      <c r="D398" s="39"/>
      <c r="E398" s="39"/>
      <c r="F398" s="39"/>
      <c r="G398" s="39"/>
      <c r="H398" s="39"/>
      <c r="I398" s="39"/>
      <c r="J398" s="39"/>
      <c r="K398" s="39"/>
      <c r="L398" s="39"/>
    </row>
    <row r="399" spans="1:12" ht="11">
      <c r="A399" s="39"/>
      <c r="B399" s="39"/>
      <c r="C399" s="39"/>
      <c r="D399" s="39"/>
      <c r="E399" s="39"/>
      <c r="F399" s="39"/>
      <c r="G399" s="39"/>
      <c r="H399" s="39"/>
      <c r="I399" s="39"/>
      <c r="J399" s="39"/>
      <c r="K399" s="39"/>
      <c r="L399" s="39"/>
    </row>
    <row r="400" spans="1:12" ht="11">
      <c r="A400" s="39"/>
      <c r="B400" s="39"/>
      <c r="C400" s="39"/>
      <c r="D400" s="39"/>
      <c r="E400" s="39"/>
      <c r="F400" s="39"/>
      <c r="G400" s="39"/>
      <c r="H400" s="39"/>
      <c r="I400" s="39"/>
      <c r="J400" s="39"/>
      <c r="K400" s="39"/>
      <c r="L400" s="39"/>
    </row>
    <row r="401" spans="1:12" ht="11">
      <c r="A401" s="39"/>
      <c r="B401" s="39"/>
      <c r="C401" s="39"/>
      <c r="D401" s="39"/>
      <c r="E401" s="39"/>
      <c r="F401" s="39"/>
      <c r="G401" s="39"/>
      <c r="H401" s="39"/>
      <c r="I401" s="39"/>
      <c r="J401" s="39"/>
      <c r="K401" s="39"/>
      <c r="L401" s="39"/>
    </row>
    <row r="402" spans="1:12" ht="11">
      <c r="A402" s="39"/>
      <c r="B402" s="39"/>
      <c r="C402" s="39"/>
      <c r="D402" s="39"/>
      <c r="E402" s="39"/>
      <c r="F402" s="39"/>
      <c r="G402" s="39"/>
      <c r="H402" s="39"/>
      <c r="I402" s="39"/>
      <c r="J402" s="39"/>
      <c r="K402" s="39"/>
      <c r="L402" s="39"/>
    </row>
    <row r="403" spans="1:12" ht="11">
      <c r="A403" s="39"/>
      <c r="B403" s="39"/>
      <c r="C403" s="39"/>
      <c r="D403" s="39"/>
      <c r="E403" s="39"/>
      <c r="F403" s="39"/>
      <c r="G403" s="39"/>
      <c r="H403" s="39"/>
      <c r="I403" s="39"/>
      <c r="J403" s="39"/>
      <c r="K403" s="39"/>
      <c r="L403" s="39"/>
    </row>
    <row r="404" spans="1:12" ht="11">
      <c r="A404" s="39"/>
      <c r="B404" s="39"/>
      <c r="C404" s="39"/>
      <c r="D404" s="39"/>
      <c r="E404" s="39"/>
      <c r="F404" s="39"/>
      <c r="G404" s="39"/>
      <c r="H404" s="39"/>
      <c r="I404" s="39"/>
      <c r="J404" s="39"/>
      <c r="K404" s="39"/>
      <c r="L404" s="39"/>
    </row>
    <row r="405" spans="1:12" ht="11">
      <c r="A405" s="39"/>
      <c r="B405" s="39"/>
      <c r="C405" s="39"/>
      <c r="D405" s="39"/>
      <c r="E405" s="39"/>
      <c r="F405" s="39"/>
      <c r="G405" s="39"/>
      <c r="H405" s="39"/>
      <c r="I405" s="39"/>
      <c r="J405" s="39"/>
      <c r="K405" s="39"/>
      <c r="L405" s="39"/>
    </row>
    <row r="406" spans="1:12" ht="11">
      <c r="A406" s="39"/>
      <c r="B406" s="39"/>
      <c r="C406" s="39"/>
      <c r="D406" s="39"/>
      <c r="E406" s="39"/>
      <c r="F406" s="39"/>
      <c r="G406" s="39"/>
      <c r="H406" s="39"/>
      <c r="I406" s="39"/>
      <c r="J406" s="39"/>
      <c r="K406" s="39"/>
      <c r="L406" s="39"/>
    </row>
    <row r="407" spans="1:12" ht="11">
      <c r="A407" s="39"/>
      <c r="B407" s="39"/>
      <c r="C407" s="39"/>
      <c r="D407" s="39"/>
      <c r="E407" s="39"/>
      <c r="F407" s="39"/>
      <c r="G407" s="39"/>
      <c r="H407" s="39"/>
      <c r="I407" s="39"/>
      <c r="J407" s="39"/>
      <c r="K407" s="39"/>
      <c r="L407" s="39"/>
    </row>
    <row r="408" spans="1:12" ht="11">
      <c r="A408" s="39"/>
      <c r="B408" s="39"/>
      <c r="C408" s="39"/>
      <c r="D408" s="39"/>
      <c r="E408" s="39"/>
      <c r="F408" s="39"/>
      <c r="G408" s="39"/>
      <c r="H408" s="39"/>
      <c r="I408" s="39"/>
      <c r="J408" s="39"/>
      <c r="K408" s="39"/>
      <c r="L408" s="39"/>
    </row>
    <row r="409" spans="1:12" ht="11">
      <c r="A409" s="39"/>
      <c r="B409" s="39"/>
      <c r="C409" s="39"/>
      <c r="D409" s="39"/>
      <c r="E409" s="39"/>
      <c r="F409" s="39"/>
      <c r="G409" s="39"/>
      <c r="H409" s="39"/>
      <c r="I409" s="39"/>
      <c r="J409" s="39"/>
      <c r="K409" s="39"/>
      <c r="L409" s="39"/>
    </row>
    <row r="410" spans="1:12" ht="11">
      <c r="A410" s="39"/>
      <c r="B410" s="39"/>
      <c r="C410" s="39"/>
      <c r="D410" s="39"/>
      <c r="E410" s="39"/>
      <c r="F410" s="39"/>
      <c r="G410" s="39"/>
      <c r="H410" s="39"/>
      <c r="I410" s="39"/>
      <c r="J410" s="39"/>
      <c r="K410" s="39"/>
      <c r="L410" s="39"/>
    </row>
    <row r="411" spans="1:12" ht="11">
      <c r="A411" s="39"/>
      <c r="B411" s="39"/>
      <c r="C411" s="39"/>
      <c r="D411" s="39"/>
      <c r="E411" s="39"/>
      <c r="F411" s="39"/>
      <c r="G411" s="39"/>
      <c r="H411" s="39"/>
      <c r="I411" s="39"/>
      <c r="J411" s="39"/>
      <c r="K411" s="39"/>
      <c r="L411" s="39"/>
    </row>
    <row r="412" spans="1:12" ht="11">
      <c r="A412" s="39"/>
      <c r="B412" s="39"/>
      <c r="C412" s="39"/>
      <c r="D412" s="39"/>
      <c r="E412" s="39"/>
      <c r="F412" s="39"/>
      <c r="G412" s="39"/>
      <c r="H412" s="39"/>
      <c r="I412" s="39"/>
      <c r="J412" s="39"/>
      <c r="K412" s="39"/>
      <c r="L412" s="39"/>
    </row>
    <row r="413" spans="1:12" ht="11">
      <c r="A413" s="39"/>
      <c r="B413" s="39"/>
      <c r="C413" s="39"/>
      <c r="D413" s="39"/>
      <c r="E413" s="39"/>
      <c r="F413" s="39"/>
      <c r="G413" s="39"/>
      <c r="H413" s="39"/>
      <c r="I413" s="39"/>
      <c r="J413" s="39"/>
      <c r="K413" s="39"/>
      <c r="L413" s="39"/>
    </row>
    <row r="414" spans="1:12" ht="11">
      <c r="A414" s="39"/>
      <c r="B414" s="39"/>
      <c r="C414" s="39"/>
      <c r="D414" s="39"/>
      <c r="E414" s="39"/>
      <c r="F414" s="39"/>
      <c r="G414" s="39"/>
      <c r="H414" s="39"/>
      <c r="I414" s="39"/>
      <c r="J414" s="39"/>
      <c r="K414" s="39"/>
      <c r="L414" s="39"/>
    </row>
    <row r="415" spans="1:12" ht="11">
      <c r="A415" s="39"/>
      <c r="B415" s="39"/>
      <c r="C415" s="39"/>
      <c r="D415" s="39"/>
      <c r="E415" s="39"/>
      <c r="F415" s="39"/>
      <c r="G415" s="39"/>
      <c r="H415" s="39"/>
      <c r="I415" s="39"/>
      <c r="J415" s="39"/>
      <c r="K415" s="39"/>
      <c r="L415" s="39"/>
    </row>
    <row r="416" spans="1:12" ht="11">
      <c r="A416" s="39"/>
      <c r="B416" s="39"/>
      <c r="C416" s="39"/>
      <c r="D416" s="39"/>
      <c r="E416" s="39"/>
      <c r="F416" s="39"/>
      <c r="G416" s="39"/>
      <c r="H416" s="39"/>
      <c r="I416" s="39"/>
      <c r="J416" s="39"/>
      <c r="K416" s="39"/>
      <c r="L416" s="39"/>
    </row>
    <row r="417" spans="1:12" ht="11">
      <c r="A417" s="39"/>
      <c r="B417" s="39"/>
      <c r="C417" s="39"/>
      <c r="D417" s="39"/>
      <c r="E417" s="39"/>
      <c r="F417" s="39"/>
      <c r="G417" s="39"/>
      <c r="H417" s="39"/>
      <c r="I417" s="39"/>
      <c r="J417" s="39"/>
      <c r="K417" s="39"/>
      <c r="L417" s="39"/>
    </row>
    <row r="418" spans="1:12" ht="11">
      <c r="A418" s="39"/>
      <c r="B418" s="39"/>
      <c r="C418" s="39"/>
      <c r="D418" s="39"/>
      <c r="E418" s="39"/>
      <c r="F418" s="39"/>
      <c r="G418" s="39"/>
      <c r="H418" s="39"/>
      <c r="I418" s="39"/>
      <c r="J418" s="39"/>
      <c r="K418" s="39"/>
      <c r="L418" s="39"/>
    </row>
    <row r="419" spans="1:12" ht="11">
      <c r="A419" s="39"/>
      <c r="B419" s="39"/>
      <c r="C419" s="39"/>
      <c r="D419" s="39"/>
      <c r="E419" s="39"/>
      <c r="F419" s="39"/>
      <c r="G419" s="39"/>
      <c r="H419" s="39"/>
      <c r="I419" s="39"/>
      <c r="J419" s="39"/>
      <c r="K419" s="39"/>
      <c r="L419" s="39"/>
    </row>
    <row r="420" spans="1:12" ht="11">
      <c r="A420" s="39"/>
      <c r="B420" s="39"/>
      <c r="C420" s="39"/>
      <c r="D420" s="39"/>
      <c r="E420" s="39"/>
      <c r="F420" s="39"/>
      <c r="G420" s="39"/>
      <c r="H420" s="39"/>
      <c r="I420" s="39"/>
      <c r="J420" s="39"/>
      <c r="K420" s="39"/>
      <c r="L420" s="39"/>
    </row>
    <row r="421" spans="1:12" ht="11">
      <c r="A421" s="39"/>
      <c r="B421" s="39"/>
      <c r="C421" s="39"/>
      <c r="D421" s="39"/>
      <c r="E421" s="39"/>
      <c r="F421" s="39"/>
      <c r="G421" s="39"/>
      <c r="H421" s="39"/>
      <c r="I421" s="39"/>
      <c r="J421" s="39"/>
      <c r="K421" s="39"/>
      <c r="L421" s="39"/>
    </row>
    <row r="422" spans="1:12" ht="11">
      <c r="A422" s="39"/>
      <c r="B422" s="39"/>
      <c r="C422" s="39"/>
      <c r="D422" s="39"/>
      <c r="E422" s="39"/>
      <c r="F422" s="39"/>
      <c r="G422" s="39"/>
      <c r="H422" s="39"/>
      <c r="I422" s="39"/>
      <c r="J422" s="39"/>
      <c r="K422" s="39"/>
      <c r="L422" s="39"/>
    </row>
    <row r="423" spans="1:12" ht="11">
      <c r="A423" s="39"/>
      <c r="B423" s="39"/>
      <c r="C423" s="39"/>
      <c r="D423" s="39"/>
      <c r="E423" s="39"/>
      <c r="F423" s="39"/>
      <c r="G423" s="39"/>
      <c r="H423" s="39"/>
      <c r="I423" s="39"/>
      <c r="J423" s="39"/>
      <c r="K423" s="39"/>
      <c r="L423" s="39"/>
    </row>
    <row r="424" spans="1:12" ht="11">
      <c r="A424" s="39"/>
      <c r="B424" s="39"/>
      <c r="C424" s="39"/>
      <c r="D424" s="39"/>
      <c r="E424" s="39"/>
      <c r="F424" s="39"/>
      <c r="G424" s="39"/>
      <c r="H424" s="39"/>
      <c r="I424" s="39"/>
      <c r="J424" s="39"/>
      <c r="K424" s="39"/>
      <c r="L424" s="39"/>
    </row>
    <row r="425" spans="1:12" ht="11">
      <c r="A425" s="39"/>
      <c r="B425" s="39"/>
      <c r="C425" s="39"/>
      <c r="D425" s="39"/>
      <c r="E425" s="39"/>
      <c r="F425" s="39"/>
      <c r="G425" s="39"/>
      <c r="H425" s="39"/>
      <c r="I425" s="39"/>
      <c r="J425" s="39"/>
      <c r="K425" s="39"/>
      <c r="L425" s="39"/>
    </row>
    <row r="426" spans="1:12" ht="11">
      <c r="A426" s="39"/>
      <c r="B426" s="39"/>
      <c r="C426" s="39"/>
      <c r="D426" s="39"/>
      <c r="E426" s="39"/>
      <c r="F426" s="39"/>
      <c r="G426" s="39"/>
      <c r="H426" s="39"/>
      <c r="I426" s="39"/>
      <c r="J426" s="39"/>
      <c r="K426" s="39"/>
      <c r="L426" s="39"/>
    </row>
    <row r="427" spans="1:12" ht="11">
      <c r="A427" s="39"/>
      <c r="B427" s="39"/>
      <c r="C427" s="39"/>
      <c r="D427" s="39"/>
      <c r="E427" s="39"/>
      <c r="F427" s="39"/>
      <c r="G427" s="39"/>
      <c r="H427" s="39"/>
      <c r="I427" s="39"/>
      <c r="J427" s="39"/>
      <c r="K427" s="39"/>
      <c r="L427" s="39"/>
    </row>
    <row r="428" spans="1:12" ht="11">
      <c r="A428" s="39"/>
      <c r="B428" s="39"/>
      <c r="C428" s="39"/>
      <c r="D428" s="39"/>
      <c r="E428" s="39"/>
      <c r="F428" s="39"/>
      <c r="G428" s="39"/>
      <c r="H428" s="39"/>
      <c r="I428" s="39"/>
      <c r="J428" s="39"/>
      <c r="K428" s="39"/>
      <c r="L428" s="39"/>
    </row>
    <row r="429" spans="1:12" ht="11">
      <c r="A429" s="39"/>
      <c r="B429" s="39"/>
      <c r="C429" s="39"/>
      <c r="D429" s="39"/>
      <c r="E429" s="39"/>
      <c r="F429" s="39"/>
      <c r="G429" s="39"/>
      <c r="H429" s="39"/>
      <c r="I429" s="39"/>
      <c r="J429" s="39"/>
      <c r="K429" s="39"/>
      <c r="L429" s="39"/>
    </row>
    <row r="430" spans="1:12" ht="11">
      <c r="A430" s="39"/>
      <c r="B430" s="39"/>
      <c r="C430" s="39"/>
      <c r="D430" s="39"/>
      <c r="E430" s="39"/>
      <c r="F430" s="39"/>
      <c r="G430" s="39"/>
      <c r="H430" s="39"/>
      <c r="I430" s="39"/>
      <c r="J430" s="39"/>
      <c r="K430" s="39"/>
      <c r="L430" s="39"/>
    </row>
    <row r="431" spans="1:12" ht="11">
      <c r="A431" s="39"/>
      <c r="B431" s="39"/>
      <c r="C431" s="39"/>
      <c r="D431" s="39"/>
      <c r="E431" s="39"/>
      <c r="F431" s="39"/>
      <c r="G431" s="39"/>
      <c r="H431" s="39"/>
      <c r="I431" s="39"/>
      <c r="J431" s="39"/>
      <c r="K431" s="39"/>
      <c r="L431" s="39"/>
    </row>
    <row r="432" spans="1:12" ht="11">
      <c r="A432" s="39"/>
      <c r="B432" s="39"/>
      <c r="C432" s="39"/>
      <c r="D432" s="39"/>
      <c r="E432" s="39"/>
      <c r="F432" s="39"/>
      <c r="G432" s="39"/>
      <c r="H432" s="39"/>
      <c r="I432" s="39"/>
      <c r="J432" s="39"/>
      <c r="K432" s="39"/>
      <c r="L432" s="39"/>
    </row>
    <row r="433" spans="1:12" ht="11">
      <c r="A433" s="39"/>
      <c r="B433" s="39"/>
      <c r="C433" s="39"/>
      <c r="D433" s="39"/>
      <c r="E433" s="39"/>
      <c r="F433" s="39"/>
      <c r="G433" s="39"/>
      <c r="H433" s="39"/>
      <c r="I433" s="39"/>
      <c r="J433" s="39"/>
      <c r="K433" s="39"/>
      <c r="L433" s="39"/>
    </row>
    <row r="434" spans="1:12" ht="11">
      <c r="A434" s="39"/>
      <c r="B434" s="39"/>
      <c r="C434" s="39"/>
      <c r="D434" s="39"/>
      <c r="E434" s="39"/>
      <c r="F434" s="39"/>
      <c r="G434" s="39"/>
      <c r="H434" s="39"/>
      <c r="I434" s="39"/>
      <c r="J434" s="39"/>
      <c r="K434" s="39"/>
      <c r="L434" s="39"/>
    </row>
    <row r="435" spans="1:12" ht="11">
      <c r="A435" s="39"/>
      <c r="B435" s="39"/>
      <c r="C435" s="39"/>
      <c r="D435" s="39"/>
      <c r="E435" s="39"/>
      <c r="F435" s="39"/>
      <c r="G435" s="39"/>
      <c r="H435" s="39"/>
      <c r="I435" s="39"/>
      <c r="J435" s="39"/>
      <c r="K435" s="39"/>
      <c r="L435" s="39"/>
    </row>
    <row r="436" spans="1:12" ht="11">
      <c r="A436" s="39"/>
      <c r="B436" s="39"/>
      <c r="C436" s="39"/>
      <c r="D436" s="39"/>
      <c r="E436" s="39"/>
      <c r="F436" s="39"/>
      <c r="G436" s="39"/>
      <c r="H436" s="39"/>
      <c r="I436" s="39"/>
      <c r="J436" s="39"/>
      <c r="K436" s="39"/>
      <c r="L436" s="39"/>
    </row>
    <row r="437" spans="1:12" ht="11">
      <c r="A437" s="39"/>
      <c r="B437" s="39"/>
      <c r="C437" s="39"/>
      <c r="D437" s="39"/>
      <c r="E437" s="39"/>
      <c r="F437" s="39"/>
      <c r="G437" s="39"/>
      <c r="H437" s="39"/>
      <c r="I437" s="39"/>
      <c r="J437" s="39"/>
      <c r="K437" s="39"/>
      <c r="L437" s="39"/>
    </row>
    <row r="438" spans="1:12" ht="11">
      <c r="A438" s="39"/>
      <c r="B438" s="39"/>
      <c r="C438" s="39"/>
      <c r="D438" s="39"/>
      <c r="E438" s="39"/>
      <c r="F438" s="39"/>
      <c r="G438" s="39"/>
      <c r="H438" s="39"/>
      <c r="I438" s="39"/>
      <c r="J438" s="39"/>
      <c r="K438" s="39"/>
      <c r="L438" s="39"/>
    </row>
    <row r="439" spans="1:12" ht="11">
      <c r="A439" s="39"/>
      <c r="B439" s="39"/>
      <c r="C439" s="39"/>
      <c r="D439" s="39"/>
      <c r="E439" s="39"/>
      <c r="F439" s="39"/>
      <c r="G439" s="39"/>
      <c r="H439" s="39"/>
      <c r="I439" s="39"/>
      <c r="J439" s="39"/>
      <c r="K439" s="39"/>
      <c r="L439" s="39"/>
    </row>
    <row r="440" spans="1:12" ht="11">
      <c r="A440" s="39"/>
      <c r="B440" s="39"/>
      <c r="C440" s="39"/>
      <c r="D440" s="39"/>
      <c r="E440" s="39"/>
      <c r="F440" s="39"/>
      <c r="G440" s="39"/>
      <c r="H440" s="39"/>
      <c r="I440" s="39"/>
      <c r="J440" s="39"/>
      <c r="K440" s="39"/>
      <c r="L440" s="39"/>
    </row>
    <row r="441" spans="1:12" ht="11">
      <c r="A441" s="39"/>
      <c r="B441" s="39"/>
      <c r="C441" s="39"/>
      <c r="D441" s="39"/>
      <c r="E441" s="39"/>
      <c r="F441" s="39"/>
      <c r="G441" s="39"/>
      <c r="H441" s="39"/>
      <c r="I441" s="39"/>
      <c r="J441" s="39"/>
      <c r="K441" s="39"/>
      <c r="L441" s="39"/>
    </row>
    <row r="442" spans="1:12" ht="11">
      <c r="A442" s="39"/>
      <c r="B442" s="39"/>
      <c r="C442" s="39"/>
      <c r="D442" s="39"/>
      <c r="E442" s="39"/>
      <c r="F442" s="39"/>
      <c r="G442" s="39"/>
      <c r="H442" s="39"/>
      <c r="I442" s="39"/>
      <c r="J442" s="39"/>
      <c r="K442" s="39"/>
      <c r="L442" s="39"/>
    </row>
    <row r="443" spans="1:12" ht="11">
      <c r="A443" s="39"/>
      <c r="B443" s="39"/>
      <c r="C443" s="39"/>
      <c r="D443" s="39"/>
      <c r="E443" s="39"/>
      <c r="F443" s="39"/>
      <c r="G443" s="39"/>
      <c r="H443" s="39"/>
      <c r="I443" s="39"/>
      <c r="J443" s="39"/>
      <c r="K443" s="39"/>
      <c r="L443" s="39"/>
    </row>
    <row r="444" spans="1:12" ht="11">
      <c r="A444" s="39"/>
      <c r="B444" s="39"/>
      <c r="C444" s="39"/>
      <c r="D444" s="39"/>
      <c r="E444" s="39"/>
      <c r="F444" s="39"/>
      <c r="G444" s="39"/>
      <c r="H444" s="39"/>
      <c r="I444" s="39"/>
      <c r="J444" s="39"/>
      <c r="K444" s="39"/>
      <c r="L444" s="39"/>
    </row>
    <row r="445" spans="1:12" ht="11">
      <c r="A445" s="39"/>
      <c r="B445" s="39"/>
      <c r="C445" s="39"/>
      <c r="D445" s="39"/>
      <c r="E445" s="39"/>
      <c r="F445" s="39"/>
      <c r="G445" s="39"/>
      <c r="H445" s="39"/>
      <c r="I445" s="39"/>
      <c r="J445" s="39"/>
      <c r="K445" s="39"/>
      <c r="L445" s="39"/>
    </row>
    <row r="446" spans="1:12" ht="11">
      <c r="A446" s="39"/>
      <c r="B446" s="39"/>
      <c r="C446" s="39"/>
      <c r="D446" s="39"/>
      <c r="E446" s="39"/>
      <c r="F446" s="39"/>
      <c r="G446" s="39"/>
      <c r="H446" s="39"/>
      <c r="I446" s="39"/>
      <c r="J446" s="39"/>
      <c r="K446" s="39"/>
      <c r="L446" s="39"/>
    </row>
    <row r="447" spans="1:12" ht="11">
      <c r="A447" s="39"/>
      <c r="B447" s="39"/>
      <c r="C447" s="39"/>
      <c r="D447" s="39"/>
      <c r="E447" s="39"/>
      <c r="F447" s="39"/>
      <c r="G447" s="39"/>
      <c r="H447" s="39"/>
      <c r="I447" s="39"/>
      <c r="J447" s="39"/>
      <c r="K447" s="39"/>
      <c r="L447" s="39"/>
    </row>
    <row r="448" spans="1:12" ht="11">
      <c r="A448" s="39"/>
      <c r="B448" s="39"/>
      <c r="C448" s="39"/>
      <c r="D448" s="39"/>
      <c r="E448" s="39"/>
      <c r="F448" s="39"/>
      <c r="G448" s="39"/>
      <c r="H448" s="39"/>
      <c r="I448" s="39"/>
      <c r="J448" s="39"/>
      <c r="K448" s="39"/>
      <c r="L448" s="39"/>
    </row>
    <row r="449" spans="1:12" ht="11">
      <c r="A449" s="39"/>
      <c r="B449" s="39"/>
      <c r="C449" s="39"/>
      <c r="D449" s="39"/>
      <c r="E449" s="39"/>
      <c r="F449" s="39"/>
      <c r="G449" s="39"/>
      <c r="H449" s="39"/>
      <c r="I449" s="39"/>
      <c r="J449" s="39"/>
      <c r="K449" s="39"/>
      <c r="L449" s="39"/>
    </row>
    <row r="450" spans="1:12" ht="11">
      <c r="A450" s="39"/>
      <c r="B450" s="39"/>
      <c r="C450" s="39"/>
      <c r="D450" s="39"/>
      <c r="E450" s="39"/>
      <c r="F450" s="39"/>
      <c r="G450" s="39"/>
      <c r="H450" s="39"/>
      <c r="I450" s="39"/>
      <c r="J450" s="39"/>
      <c r="K450" s="39"/>
      <c r="L450" s="39"/>
    </row>
    <row r="451" spans="1:12" ht="11">
      <c r="A451" s="39"/>
      <c r="B451" s="39"/>
      <c r="C451" s="39"/>
      <c r="D451" s="39"/>
      <c r="E451" s="39"/>
      <c r="F451" s="39"/>
      <c r="G451" s="39"/>
      <c r="H451" s="39"/>
      <c r="I451" s="39"/>
      <c r="J451" s="39"/>
      <c r="K451" s="39"/>
      <c r="L451" s="39"/>
    </row>
    <row r="452" spans="1:12" ht="11">
      <c r="A452" s="39"/>
      <c r="B452" s="39"/>
      <c r="C452" s="39"/>
      <c r="D452" s="39"/>
      <c r="E452" s="39"/>
      <c r="F452" s="39"/>
      <c r="G452" s="39"/>
      <c r="H452" s="39"/>
      <c r="I452" s="39"/>
      <c r="J452" s="39"/>
      <c r="K452" s="39"/>
      <c r="L452" s="39"/>
    </row>
    <row r="453" spans="1:12" ht="11">
      <c r="A453" s="39"/>
      <c r="B453" s="39"/>
      <c r="C453" s="39"/>
      <c r="D453" s="39"/>
      <c r="E453" s="39"/>
      <c r="F453" s="39"/>
      <c r="G453" s="39"/>
      <c r="H453" s="39"/>
      <c r="I453" s="39"/>
      <c r="J453" s="39"/>
      <c r="K453" s="39"/>
      <c r="L453" s="39"/>
    </row>
    <row r="454" spans="1:12" ht="11">
      <c r="A454" s="39"/>
      <c r="B454" s="39"/>
      <c r="C454" s="39"/>
      <c r="D454" s="39"/>
      <c r="E454" s="39"/>
      <c r="F454" s="39"/>
      <c r="G454" s="39"/>
      <c r="H454" s="39"/>
      <c r="I454" s="39"/>
      <c r="J454" s="39"/>
      <c r="K454" s="39"/>
      <c r="L454" s="39"/>
    </row>
    <row r="455" spans="1:12" ht="11">
      <c r="A455" s="39"/>
      <c r="B455" s="39"/>
      <c r="C455" s="39"/>
      <c r="D455" s="39"/>
      <c r="E455" s="39"/>
      <c r="F455" s="39"/>
      <c r="G455" s="39"/>
      <c r="H455" s="39"/>
      <c r="I455" s="39"/>
      <c r="J455" s="39"/>
      <c r="K455" s="39"/>
      <c r="L455" s="39"/>
    </row>
    <row r="456" spans="1:12" ht="11">
      <c r="A456" s="39"/>
      <c r="B456" s="39"/>
      <c r="C456" s="39"/>
      <c r="D456" s="39"/>
      <c r="E456" s="39"/>
      <c r="F456" s="39"/>
      <c r="G456" s="39"/>
      <c r="H456" s="39"/>
      <c r="I456" s="39"/>
      <c r="J456" s="39"/>
      <c r="K456" s="39"/>
      <c r="L456" s="39"/>
    </row>
    <row r="457" spans="1:12" ht="11">
      <c r="A457" s="39"/>
      <c r="B457" s="39"/>
      <c r="C457" s="39"/>
      <c r="D457" s="39"/>
      <c r="E457" s="39"/>
      <c r="F457" s="39"/>
      <c r="G457" s="39"/>
      <c r="H457" s="39"/>
      <c r="I457" s="39"/>
      <c r="J457" s="39"/>
      <c r="K457" s="39"/>
      <c r="L457" s="39"/>
    </row>
    <row r="458" spans="1:12" ht="11">
      <c r="A458" s="39"/>
      <c r="B458" s="39"/>
      <c r="C458" s="39"/>
      <c r="D458" s="39"/>
      <c r="E458" s="39"/>
      <c r="F458" s="39"/>
      <c r="G458" s="39"/>
      <c r="H458" s="39"/>
      <c r="I458" s="39"/>
      <c r="J458" s="39"/>
      <c r="K458" s="39"/>
      <c r="L458" s="39"/>
    </row>
    <row r="459" spans="1:12" ht="11">
      <c r="A459" s="39"/>
      <c r="B459" s="39"/>
      <c r="C459" s="39"/>
      <c r="D459" s="39"/>
      <c r="E459" s="39"/>
      <c r="F459" s="39"/>
      <c r="G459" s="39"/>
      <c r="H459" s="39"/>
      <c r="I459" s="39"/>
      <c r="J459" s="39"/>
      <c r="K459" s="39"/>
      <c r="L459" s="39"/>
    </row>
    <row r="460" spans="1:12" ht="11">
      <c r="A460" s="39"/>
      <c r="B460" s="39"/>
      <c r="C460" s="39"/>
      <c r="D460" s="39"/>
      <c r="E460" s="39"/>
      <c r="F460" s="39"/>
      <c r="G460" s="39"/>
      <c r="H460" s="39"/>
      <c r="I460" s="39"/>
      <c r="J460" s="39"/>
      <c r="K460" s="39"/>
      <c r="L460" s="39"/>
    </row>
    <row r="461" spans="1:12" ht="11">
      <c r="A461" s="39"/>
      <c r="B461" s="39"/>
      <c r="C461" s="39"/>
      <c r="D461" s="39"/>
      <c r="E461" s="39"/>
      <c r="F461" s="39"/>
      <c r="G461" s="39"/>
      <c r="H461" s="39"/>
      <c r="I461" s="39"/>
      <c r="J461" s="39"/>
      <c r="K461" s="39"/>
      <c r="L461" s="39"/>
    </row>
    <row r="462" spans="1:12" ht="11">
      <c r="A462" s="39"/>
      <c r="B462" s="39"/>
      <c r="C462" s="39"/>
      <c r="D462" s="39"/>
      <c r="E462" s="39"/>
      <c r="F462" s="39"/>
      <c r="G462" s="39"/>
      <c r="H462" s="39"/>
      <c r="I462" s="39"/>
      <c r="J462" s="39"/>
      <c r="K462" s="39"/>
      <c r="L462" s="39"/>
    </row>
    <row r="463" spans="1:12" ht="11">
      <c r="A463" s="39"/>
      <c r="B463" s="39"/>
      <c r="C463" s="39"/>
      <c r="D463" s="39"/>
      <c r="E463" s="39"/>
      <c r="F463" s="39"/>
      <c r="G463" s="39"/>
      <c r="H463" s="39"/>
      <c r="I463" s="39"/>
      <c r="J463" s="39"/>
      <c r="K463" s="39"/>
      <c r="L463" s="39"/>
    </row>
    <row r="464" spans="1:12" ht="11">
      <c r="A464" s="39"/>
      <c r="B464" s="39"/>
      <c r="C464" s="39"/>
      <c r="D464" s="39"/>
      <c r="E464" s="39"/>
      <c r="F464" s="39"/>
      <c r="G464" s="39"/>
      <c r="H464" s="39"/>
      <c r="I464" s="39"/>
      <c r="J464" s="39"/>
      <c r="K464" s="39"/>
      <c r="L464" s="39"/>
    </row>
    <row r="465" spans="1:12" ht="11">
      <c r="A465" s="39"/>
      <c r="B465" s="39"/>
      <c r="C465" s="39"/>
      <c r="D465" s="39"/>
      <c r="E465" s="39"/>
      <c r="F465" s="39"/>
      <c r="G465" s="39"/>
      <c r="H465" s="39"/>
      <c r="I465" s="39"/>
      <c r="J465" s="39"/>
      <c r="K465" s="39"/>
      <c r="L465" s="39"/>
    </row>
    <row r="466" spans="1:12" ht="11">
      <c r="A466" s="39"/>
      <c r="B466" s="39"/>
      <c r="C466" s="39"/>
      <c r="D466" s="39"/>
      <c r="E466" s="39"/>
      <c r="F466" s="39"/>
      <c r="G466" s="39"/>
      <c r="H466" s="39"/>
      <c r="I466" s="39"/>
      <c r="J466" s="39"/>
      <c r="K466" s="39"/>
      <c r="L466" s="39"/>
    </row>
    <row r="467" spans="1:12" ht="11">
      <c r="A467" s="39"/>
      <c r="B467" s="39"/>
      <c r="C467" s="39"/>
      <c r="D467" s="39"/>
      <c r="E467" s="39"/>
      <c r="F467" s="39"/>
      <c r="G467" s="39"/>
      <c r="H467" s="39"/>
      <c r="I467" s="39"/>
      <c r="J467" s="39"/>
      <c r="K467" s="39"/>
      <c r="L467" s="39"/>
    </row>
    <row r="468" spans="1:12" ht="11">
      <c r="A468" s="39"/>
      <c r="B468" s="39"/>
      <c r="C468" s="39"/>
      <c r="D468" s="39"/>
      <c r="E468" s="39"/>
      <c r="F468" s="39"/>
      <c r="G468" s="39"/>
      <c r="H468" s="39"/>
      <c r="I468" s="39"/>
      <c r="J468" s="39"/>
      <c r="K468" s="39"/>
      <c r="L468" s="39"/>
    </row>
    <row r="469" spans="1:12" ht="11">
      <c r="A469" s="39"/>
      <c r="B469" s="39"/>
      <c r="C469" s="39"/>
      <c r="D469" s="39"/>
      <c r="E469" s="39"/>
      <c r="F469" s="39"/>
      <c r="G469" s="39"/>
      <c r="H469" s="39"/>
      <c r="I469" s="39"/>
      <c r="J469" s="39"/>
      <c r="K469" s="39"/>
      <c r="L469" s="39"/>
    </row>
    <row r="470" spans="1:12" ht="11">
      <c r="A470" s="39"/>
      <c r="B470" s="39"/>
      <c r="C470" s="39"/>
      <c r="D470" s="39"/>
      <c r="E470" s="39"/>
      <c r="F470" s="39"/>
      <c r="G470" s="39"/>
      <c r="H470" s="39"/>
      <c r="I470" s="39"/>
      <c r="J470" s="39"/>
      <c r="K470" s="39"/>
      <c r="L470" s="39"/>
    </row>
    <row r="471" spans="1:12" ht="11">
      <c r="A471" s="39"/>
      <c r="B471" s="39"/>
      <c r="C471" s="39"/>
      <c r="D471" s="39"/>
      <c r="E471" s="39"/>
      <c r="F471" s="39"/>
      <c r="G471" s="39"/>
      <c r="H471" s="39"/>
      <c r="I471" s="39"/>
      <c r="J471" s="39"/>
      <c r="K471" s="39"/>
      <c r="L471" s="39"/>
    </row>
    <row r="472" spans="1:12" ht="11">
      <c r="A472" s="39"/>
      <c r="B472" s="39"/>
      <c r="C472" s="39"/>
      <c r="D472" s="39"/>
      <c r="E472" s="39"/>
      <c r="F472" s="39"/>
      <c r="G472" s="39"/>
      <c r="H472" s="39"/>
      <c r="I472" s="39"/>
      <c r="J472" s="39"/>
      <c r="K472" s="39"/>
      <c r="L472" s="39"/>
    </row>
    <row r="473" spans="1:12" ht="11">
      <c r="A473" s="39"/>
      <c r="B473" s="39"/>
      <c r="C473" s="39"/>
      <c r="D473" s="39"/>
      <c r="E473" s="39"/>
      <c r="F473" s="39"/>
      <c r="G473" s="39"/>
      <c r="H473" s="39"/>
      <c r="I473" s="39"/>
      <c r="J473" s="39"/>
      <c r="K473" s="39"/>
      <c r="L473" s="39"/>
    </row>
    <row r="474" spans="1:12" ht="11">
      <c r="A474" s="39"/>
      <c r="B474" s="39"/>
      <c r="C474" s="39"/>
      <c r="D474" s="39"/>
      <c r="E474" s="39"/>
      <c r="F474" s="39"/>
      <c r="G474" s="39"/>
      <c r="H474" s="39"/>
      <c r="I474" s="39"/>
      <c r="J474" s="39"/>
      <c r="K474" s="39"/>
      <c r="L474" s="39"/>
    </row>
    <row r="475" spans="1:12" ht="11">
      <c r="A475" s="39"/>
      <c r="B475" s="39"/>
      <c r="C475" s="39"/>
      <c r="D475" s="39"/>
      <c r="E475" s="39"/>
      <c r="F475" s="39"/>
      <c r="G475" s="39"/>
      <c r="H475" s="39"/>
      <c r="I475" s="39"/>
      <c r="J475" s="39"/>
      <c r="K475" s="39"/>
      <c r="L475" s="39"/>
    </row>
    <row r="476" spans="1:12" ht="11">
      <c r="A476" s="39"/>
      <c r="B476" s="39"/>
      <c r="C476" s="39"/>
      <c r="D476" s="39"/>
      <c r="E476" s="39"/>
      <c r="F476" s="39"/>
      <c r="G476" s="39"/>
      <c r="H476" s="39"/>
      <c r="I476" s="39"/>
      <c r="J476" s="39"/>
      <c r="K476" s="39"/>
      <c r="L476" s="39"/>
    </row>
    <row r="477" spans="1:12" ht="11">
      <c r="A477" s="39"/>
      <c r="B477" s="39"/>
      <c r="C477" s="39"/>
      <c r="D477" s="39"/>
      <c r="E477" s="39"/>
      <c r="F477" s="39"/>
      <c r="G477" s="39"/>
      <c r="H477" s="39"/>
      <c r="I477" s="39"/>
      <c r="J477" s="39"/>
      <c r="K477" s="39"/>
      <c r="L477" s="39"/>
    </row>
    <row r="478" spans="1:12" ht="11">
      <c r="A478" s="39"/>
      <c r="B478" s="39"/>
      <c r="C478" s="39"/>
      <c r="D478" s="39"/>
      <c r="E478" s="39"/>
      <c r="F478" s="39"/>
      <c r="G478" s="39"/>
      <c r="H478" s="39"/>
      <c r="I478" s="39"/>
      <c r="J478" s="39"/>
      <c r="K478" s="39"/>
      <c r="L478" s="39"/>
    </row>
    <row r="479" spans="1:12" ht="11">
      <c r="A479" s="39"/>
      <c r="B479" s="39"/>
      <c r="C479" s="39"/>
      <c r="D479" s="39"/>
      <c r="E479" s="39"/>
      <c r="F479" s="39"/>
      <c r="G479" s="39"/>
      <c r="H479" s="39"/>
      <c r="I479" s="39"/>
      <c r="J479" s="39"/>
      <c r="K479" s="39"/>
      <c r="L479" s="39"/>
    </row>
    <row r="480" spans="1:12" ht="11">
      <c r="A480" s="39"/>
      <c r="B480" s="39"/>
      <c r="C480" s="39"/>
      <c r="D480" s="39"/>
      <c r="E480" s="39"/>
      <c r="F480" s="39"/>
      <c r="G480" s="39"/>
      <c r="H480" s="39"/>
      <c r="I480" s="39"/>
      <c r="J480" s="39"/>
      <c r="K480" s="39"/>
      <c r="L480" s="39"/>
    </row>
    <row r="481" spans="1:12" ht="11">
      <c r="A481" s="39"/>
      <c r="B481" s="39"/>
      <c r="C481" s="39"/>
      <c r="D481" s="39"/>
      <c r="E481" s="39"/>
      <c r="F481" s="39"/>
      <c r="G481" s="39"/>
      <c r="H481" s="39"/>
      <c r="I481" s="39"/>
      <c r="J481" s="39"/>
      <c r="K481" s="39"/>
      <c r="L481" s="39"/>
    </row>
    <row r="482" spans="1:12" ht="11">
      <c r="A482" s="39"/>
      <c r="B482" s="39"/>
      <c r="C482" s="39"/>
      <c r="D482" s="39"/>
      <c r="E482" s="39"/>
      <c r="F482" s="39"/>
      <c r="G482" s="39"/>
      <c r="H482" s="39"/>
      <c r="I482" s="39"/>
      <c r="J482" s="39"/>
      <c r="K482" s="39"/>
      <c r="L482" s="39"/>
    </row>
    <row r="483" spans="1:12" ht="11">
      <c r="A483" s="39"/>
      <c r="B483" s="39"/>
      <c r="C483" s="39"/>
      <c r="D483" s="39"/>
      <c r="E483" s="39"/>
      <c r="F483" s="39"/>
      <c r="G483" s="39"/>
      <c r="H483" s="39"/>
      <c r="I483" s="39"/>
      <c r="J483" s="39"/>
      <c r="K483" s="39"/>
      <c r="L483" s="39"/>
    </row>
    <row r="484" spans="1:12" ht="11">
      <c r="A484" s="39"/>
      <c r="B484" s="39"/>
      <c r="C484" s="39"/>
      <c r="D484" s="39"/>
      <c r="E484" s="39"/>
      <c r="F484" s="39"/>
      <c r="G484" s="39"/>
      <c r="H484" s="39"/>
      <c r="I484" s="39"/>
      <c r="J484" s="39"/>
      <c r="K484" s="39"/>
      <c r="L484" s="39"/>
    </row>
    <row r="485" spans="1:12" ht="11">
      <c r="A485" s="39"/>
      <c r="B485" s="39"/>
      <c r="C485" s="39"/>
      <c r="D485" s="39"/>
      <c r="E485" s="39"/>
      <c r="F485" s="39"/>
      <c r="G485" s="39"/>
      <c r="H485" s="39"/>
      <c r="I485" s="39"/>
      <c r="J485" s="39"/>
      <c r="K485" s="39"/>
      <c r="L485" s="39"/>
    </row>
    <row r="486" spans="1:12" ht="11">
      <c r="A486" s="39"/>
      <c r="B486" s="39"/>
      <c r="C486" s="39"/>
      <c r="D486" s="39"/>
      <c r="E486" s="39"/>
      <c r="F486" s="39"/>
      <c r="G486" s="39"/>
      <c r="H486" s="39"/>
      <c r="I486" s="39"/>
      <c r="J486" s="39"/>
      <c r="K486" s="39"/>
      <c r="L486" s="39"/>
    </row>
    <row r="487" spans="1:12" ht="11">
      <c r="A487" s="39"/>
      <c r="B487" s="39"/>
      <c r="C487" s="39"/>
      <c r="D487" s="39"/>
      <c r="E487" s="39"/>
      <c r="F487" s="39"/>
      <c r="G487" s="39"/>
      <c r="H487" s="39"/>
      <c r="I487" s="39"/>
      <c r="J487" s="39"/>
      <c r="K487" s="39"/>
      <c r="L487" s="39"/>
    </row>
    <row r="488" spans="1:12" ht="11">
      <c r="A488" s="39"/>
      <c r="B488" s="39"/>
      <c r="C488" s="39"/>
      <c r="D488" s="39"/>
      <c r="E488" s="39"/>
      <c r="F488" s="39"/>
      <c r="G488" s="39"/>
      <c r="H488" s="39"/>
      <c r="I488" s="39"/>
      <c r="J488" s="39"/>
      <c r="K488" s="39"/>
      <c r="L488" s="39"/>
    </row>
    <row r="489" spans="1:12" ht="11">
      <c r="A489" s="39"/>
      <c r="B489" s="39"/>
      <c r="C489" s="39"/>
      <c r="D489" s="39"/>
      <c r="E489" s="39"/>
      <c r="F489" s="39"/>
      <c r="G489" s="39"/>
      <c r="H489" s="39"/>
      <c r="I489" s="39"/>
      <c r="J489" s="39"/>
      <c r="K489" s="39"/>
      <c r="L489" s="39"/>
    </row>
    <row r="490" spans="1:12" ht="11">
      <c r="A490" s="39"/>
      <c r="B490" s="39"/>
      <c r="C490" s="39"/>
      <c r="D490" s="39"/>
      <c r="E490" s="39"/>
      <c r="F490" s="39"/>
      <c r="G490" s="39"/>
      <c r="H490" s="39"/>
      <c r="I490" s="39"/>
      <c r="J490" s="39"/>
      <c r="K490" s="39"/>
      <c r="L490" s="39"/>
    </row>
    <row r="491" spans="1:12" ht="11">
      <c r="A491" s="39"/>
      <c r="B491" s="39"/>
      <c r="C491" s="39"/>
      <c r="D491" s="39"/>
      <c r="E491" s="39"/>
      <c r="F491" s="39"/>
      <c r="G491" s="39"/>
      <c r="H491" s="39"/>
      <c r="I491" s="39"/>
      <c r="J491" s="39"/>
      <c r="K491" s="39"/>
      <c r="L491" s="39"/>
    </row>
    <row r="492" spans="1:12" ht="11">
      <c r="A492" s="39"/>
      <c r="B492" s="39"/>
      <c r="C492" s="39"/>
      <c r="D492" s="39"/>
      <c r="E492" s="39"/>
      <c r="F492" s="39"/>
      <c r="G492" s="39"/>
      <c r="H492" s="39"/>
      <c r="I492" s="39"/>
      <c r="J492" s="39"/>
      <c r="K492" s="39"/>
      <c r="L492" s="39"/>
    </row>
    <row r="493" spans="1:12" ht="11">
      <c r="A493" s="39"/>
      <c r="B493" s="39"/>
      <c r="C493" s="39"/>
      <c r="D493" s="39"/>
      <c r="E493" s="39"/>
      <c r="F493" s="39"/>
      <c r="G493" s="39"/>
      <c r="H493" s="39"/>
      <c r="I493" s="39"/>
      <c r="J493" s="39"/>
      <c r="K493" s="39"/>
      <c r="L493" s="39"/>
    </row>
    <row r="494" spans="1:12" ht="11">
      <c r="A494" s="39"/>
      <c r="B494" s="39"/>
      <c r="C494" s="39"/>
      <c r="D494" s="39"/>
      <c r="E494" s="39"/>
      <c r="F494" s="39"/>
      <c r="G494" s="39"/>
      <c r="H494" s="39"/>
      <c r="I494" s="39"/>
      <c r="J494" s="39"/>
      <c r="K494" s="39"/>
      <c r="L494" s="39"/>
    </row>
    <row r="495" spans="1:12" ht="11">
      <c r="A495" s="39"/>
      <c r="B495" s="39"/>
      <c r="C495" s="39"/>
      <c r="D495" s="39"/>
      <c r="E495" s="39"/>
      <c r="F495" s="39"/>
      <c r="G495" s="39"/>
      <c r="H495" s="39"/>
      <c r="I495" s="39"/>
      <c r="J495" s="39"/>
      <c r="K495" s="39"/>
      <c r="L495" s="39"/>
    </row>
    <row r="496" spans="1:12" ht="11">
      <c r="A496" s="39"/>
      <c r="B496" s="39"/>
      <c r="C496" s="39"/>
      <c r="D496" s="39"/>
      <c r="E496" s="39"/>
      <c r="F496" s="39"/>
      <c r="G496" s="39"/>
      <c r="H496" s="39"/>
      <c r="I496" s="39"/>
      <c r="J496" s="39"/>
      <c r="K496" s="39"/>
      <c r="L496" s="39"/>
    </row>
    <row r="497" spans="1:12" ht="11">
      <c r="A497" s="39"/>
      <c r="B497" s="39"/>
      <c r="C497" s="39"/>
      <c r="D497" s="39"/>
      <c r="E497" s="39"/>
      <c r="F497" s="39"/>
      <c r="G497" s="39"/>
      <c r="H497" s="39"/>
      <c r="I497" s="39"/>
      <c r="J497" s="39"/>
      <c r="K497" s="39"/>
      <c r="L497" s="39"/>
    </row>
    <row r="498" spans="1:12" ht="11">
      <c r="A498" s="39"/>
      <c r="B498" s="39"/>
      <c r="C498" s="39"/>
      <c r="D498" s="39"/>
      <c r="E498" s="39"/>
      <c r="F498" s="39"/>
      <c r="G498" s="39"/>
      <c r="H498" s="39"/>
      <c r="I498" s="39"/>
      <c r="J498" s="39"/>
      <c r="K498" s="39"/>
      <c r="L498" s="39"/>
    </row>
    <row r="499" spans="1:12" ht="11">
      <c r="A499" s="39"/>
      <c r="B499" s="39"/>
      <c r="C499" s="39"/>
      <c r="D499" s="39"/>
      <c r="E499" s="39"/>
      <c r="F499" s="39"/>
      <c r="G499" s="39"/>
      <c r="H499" s="39"/>
      <c r="I499" s="39"/>
      <c r="J499" s="39"/>
      <c r="K499" s="39"/>
      <c r="L499" s="39"/>
    </row>
    <row r="500" spans="1:12" ht="11">
      <c r="A500" s="39"/>
      <c r="B500" s="39"/>
      <c r="C500" s="39"/>
      <c r="D500" s="39"/>
      <c r="E500" s="39"/>
      <c r="F500" s="39"/>
      <c r="G500" s="39"/>
      <c r="H500" s="39"/>
      <c r="I500" s="39"/>
      <c r="J500" s="39"/>
      <c r="K500" s="39"/>
      <c r="L500" s="39"/>
    </row>
    <row r="501" spans="1:12" ht="11">
      <c r="A501" s="39"/>
      <c r="B501" s="39"/>
      <c r="C501" s="39"/>
      <c r="D501" s="39"/>
      <c r="E501" s="39"/>
      <c r="F501" s="39"/>
      <c r="G501" s="39"/>
      <c r="H501" s="39"/>
      <c r="I501" s="39"/>
      <c r="J501" s="39"/>
      <c r="K501" s="39"/>
      <c r="L501" s="39"/>
    </row>
    <row r="502" spans="1:12" ht="11">
      <c r="A502" s="39"/>
      <c r="B502" s="39"/>
      <c r="C502" s="39"/>
      <c r="D502" s="39"/>
      <c r="E502" s="39"/>
      <c r="F502" s="39"/>
      <c r="G502" s="39"/>
      <c r="H502" s="39"/>
      <c r="I502" s="39"/>
      <c r="J502" s="39"/>
      <c r="K502" s="39"/>
      <c r="L502" s="39"/>
    </row>
    <row r="503" spans="1:12" ht="11">
      <c r="A503" s="39"/>
      <c r="B503" s="39"/>
      <c r="C503" s="39"/>
      <c r="D503" s="39"/>
      <c r="E503" s="39"/>
      <c r="F503" s="39"/>
      <c r="G503" s="39"/>
      <c r="H503" s="39"/>
      <c r="I503" s="39"/>
      <c r="J503" s="39"/>
      <c r="K503" s="39"/>
      <c r="L503" s="39"/>
    </row>
    <row r="504" spans="1:12" ht="11">
      <c r="A504" s="39"/>
      <c r="B504" s="39"/>
      <c r="C504" s="39"/>
      <c r="D504" s="39"/>
      <c r="E504" s="39"/>
      <c r="F504" s="39"/>
      <c r="G504" s="39"/>
      <c r="H504" s="39"/>
      <c r="I504" s="39"/>
      <c r="J504" s="39"/>
      <c r="K504" s="39"/>
      <c r="L504" s="39"/>
    </row>
    <row r="505" spans="1:12" ht="11">
      <c r="A505" s="39"/>
      <c r="B505" s="39"/>
      <c r="C505" s="39"/>
      <c r="D505" s="39"/>
      <c r="E505" s="39"/>
      <c r="F505" s="39"/>
      <c r="G505" s="39"/>
      <c r="H505" s="39"/>
      <c r="I505" s="39"/>
      <c r="J505" s="39"/>
      <c r="K505" s="39"/>
      <c r="L505" s="39"/>
    </row>
    <row r="506" spans="1:12" ht="11">
      <c r="A506" s="39"/>
      <c r="B506" s="39"/>
      <c r="C506" s="39"/>
      <c r="D506" s="39"/>
      <c r="E506" s="39"/>
      <c r="F506" s="39"/>
      <c r="G506" s="39"/>
      <c r="H506" s="39"/>
      <c r="I506" s="39"/>
      <c r="J506" s="39"/>
      <c r="K506" s="39"/>
      <c r="L506" s="39"/>
    </row>
    <row r="507" spans="1:12" ht="11">
      <c r="A507" s="39"/>
      <c r="B507" s="39"/>
      <c r="C507" s="39"/>
      <c r="D507" s="39"/>
      <c r="E507" s="39"/>
      <c r="F507" s="39"/>
      <c r="G507" s="39"/>
      <c r="H507" s="39"/>
      <c r="I507" s="39"/>
      <c r="J507" s="39"/>
      <c r="K507" s="39"/>
      <c r="L507" s="39"/>
    </row>
    <row r="508" spans="1:12" ht="11">
      <c r="A508" s="39"/>
      <c r="B508" s="39"/>
      <c r="C508" s="39"/>
      <c r="D508" s="39"/>
      <c r="E508" s="39"/>
      <c r="F508" s="39"/>
      <c r="G508" s="39"/>
      <c r="H508" s="39"/>
      <c r="I508" s="39"/>
      <c r="J508" s="39"/>
      <c r="K508" s="39"/>
      <c r="L508" s="39"/>
    </row>
    <row r="509" spans="1:12" ht="11">
      <c r="A509" s="39"/>
      <c r="B509" s="39"/>
      <c r="C509" s="39"/>
      <c r="D509" s="39"/>
      <c r="E509" s="39"/>
      <c r="F509" s="39"/>
      <c r="G509" s="39"/>
      <c r="H509" s="39"/>
      <c r="I509" s="39"/>
      <c r="J509" s="39"/>
      <c r="K509" s="39"/>
      <c r="L509" s="39"/>
    </row>
    <row r="510" spans="1:12" ht="11">
      <c r="A510" s="39"/>
      <c r="B510" s="39"/>
      <c r="C510" s="39"/>
      <c r="D510" s="39"/>
      <c r="E510" s="39"/>
      <c r="F510" s="39"/>
      <c r="G510" s="39"/>
      <c r="H510" s="39"/>
      <c r="I510" s="39"/>
      <c r="J510" s="39"/>
      <c r="K510" s="39"/>
      <c r="L510" s="39"/>
    </row>
    <row r="511" spans="1:12" ht="11">
      <c r="A511" s="39"/>
      <c r="B511" s="39"/>
      <c r="C511" s="39"/>
      <c r="D511" s="39"/>
      <c r="E511" s="39"/>
      <c r="F511" s="39"/>
      <c r="G511" s="39"/>
      <c r="H511" s="39"/>
      <c r="I511" s="39"/>
      <c r="J511" s="39"/>
      <c r="K511" s="39"/>
      <c r="L511" s="39"/>
    </row>
    <row r="512" spans="1:12" ht="11">
      <c r="A512" s="39"/>
      <c r="B512" s="39"/>
      <c r="C512" s="39"/>
      <c r="D512" s="39"/>
      <c r="E512" s="39"/>
      <c r="F512" s="39"/>
      <c r="G512" s="39"/>
      <c r="H512" s="39"/>
      <c r="I512" s="39"/>
      <c r="J512" s="39"/>
      <c r="K512" s="39"/>
      <c r="L512" s="39"/>
    </row>
    <row r="513" spans="1:12" ht="11">
      <c r="A513" s="39"/>
      <c r="B513" s="39"/>
      <c r="C513" s="39"/>
      <c r="D513" s="39"/>
      <c r="E513" s="39"/>
      <c r="F513" s="39"/>
      <c r="G513" s="39"/>
      <c r="H513" s="39"/>
      <c r="I513" s="39"/>
      <c r="J513" s="39"/>
      <c r="K513" s="39"/>
      <c r="L513" s="39"/>
    </row>
    <row r="514" spans="1:12" ht="11">
      <c r="A514" s="39"/>
      <c r="B514" s="39"/>
      <c r="C514" s="39"/>
      <c r="D514" s="39"/>
      <c r="E514" s="39"/>
      <c r="F514" s="39"/>
      <c r="G514" s="39"/>
      <c r="H514" s="39"/>
      <c r="I514" s="39"/>
      <c r="J514" s="39"/>
      <c r="K514" s="39"/>
      <c r="L514" s="39"/>
    </row>
    <row r="515" spans="1:12" ht="11">
      <c r="A515" s="39"/>
      <c r="B515" s="39"/>
      <c r="C515" s="39"/>
      <c r="D515" s="39"/>
      <c r="E515" s="39"/>
      <c r="F515" s="39"/>
      <c r="G515" s="39"/>
      <c r="H515" s="39"/>
      <c r="I515" s="39"/>
      <c r="J515" s="39"/>
      <c r="K515" s="39"/>
      <c r="L515" s="39"/>
    </row>
    <row r="516" spans="1:12" ht="11">
      <c r="A516" s="39"/>
      <c r="B516" s="39"/>
      <c r="C516" s="39"/>
      <c r="D516" s="39"/>
      <c r="E516" s="39"/>
      <c r="F516" s="39"/>
      <c r="G516" s="39"/>
      <c r="H516" s="39"/>
      <c r="I516" s="39"/>
      <c r="J516" s="39"/>
      <c r="K516" s="39"/>
      <c r="L516" s="39"/>
    </row>
    <row r="517" spans="1:12" ht="11">
      <c r="A517" s="39"/>
      <c r="B517" s="39"/>
      <c r="C517" s="39"/>
      <c r="D517" s="39"/>
      <c r="E517" s="39"/>
      <c r="F517" s="39"/>
      <c r="G517" s="39"/>
      <c r="H517" s="39"/>
      <c r="I517" s="39"/>
      <c r="J517" s="39"/>
      <c r="K517" s="39"/>
      <c r="L517" s="39"/>
    </row>
    <row r="518" spans="1:12" ht="11">
      <c r="A518" s="39"/>
      <c r="B518" s="39"/>
      <c r="C518" s="39"/>
      <c r="D518" s="39"/>
      <c r="E518" s="39"/>
      <c r="F518" s="39"/>
      <c r="G518" s="39"/>
      <c r="H518" s="39"/>
      <c r="I518" s="39"/>
      <c r="J518" s="39"/>
      <c r="K518" s="39"/>
      <c r="L518" s="39"/>
    </row>
    <row r="519" spans="1:12" ht="11">
      <c r="A519" s="39"/>
      <c r="B519" s="39"/>
      <c r="C519" s="39"/>
      <c r="D519" s="39"/>
      <c r="E519" s="39"/>
      <c r="F519" s="39"/>
      <c r="G519" s="39"/>
      <c r="H519" s="39"/>
      <c r="I519" s="39"/>
      <c r="J519" s="39"/>
      <c r="K519" s="39"/>
      <c r="L519" s="39"/>
    </row>
    <row r="520" spans="1:12" ht="11">
      <c r="A520" s="39"/>
      <c r="B520" s="39"/>
      <c r="C520" s="39"/>
      <c r="D520" s="39"/>
      <c r="E520" s="39"/>
      <c r="F520" s="39"/>
      <c r="G520" s="39"/>
      <c r="H520" s="39"/>
      <c r="I520" s="39"/>
      <c r="J520" s="39"/>
      <c r="K520" s="39"/>
      <c r="L520" s="39"/>
    </row>
    <row r="521" spans="1:12" ht="11">
      <c r="A521" s="39"/>
      <c r="B521" s="39"/>
      <c r="C521" s="39"/>
      <c r="D521" s="39"/>
      <c r="E521" s="39"/>
      <c r="F521" s="39"/>
      <c r="G521" s="39"/>
      <c r="H521" s="39"/>
      <c r="I521" s="39"/>
      <c r="J521" s="39"/>
      <c r="K521" s="39"/>
      <c r="L521" s="39"/>
    </row>
    <row r="522" spans="1:12" ht="11">
      <c r="A522" s="39"/>
      <c r="B522" s="39"/>
      <c r="C522" s="39"/>
      <c r="D522" s="39"/>
      <c r="E522" s="39"/>
      <c r="F522" s="39"/>
      <c r="G522" s="39"/>
      <c r="H522" s="39"/>
      <c r="I522" s="39"/>
      <c r="J522" s="39"/>
      <c r="K522" s="39"/>
      <c r="L522" s="39"/>
    </row>
    <row r="523" spans="1:12" ht="11">
      <c r="A523" s="39"/>
      <c r="B523" s="39"/>
      <c r="C523" s="39"/>
      <c r="D523" s="39"/>
      <c r="E523" s="39"/>
      <c r="F523" s="39"/>
      <c r="G523" s="39"/>
      <c r="H523" s="39"/>
      <c r="I523" s="39"/>
      <c r="J523" s="39"/>
      <c r="K523" s="39"/>
      <c r="L523" s="39"/>
    </row>
    <row r="524" spans="1:12" ht="11">
      <c r="A524" s="39"/>
      <c r="B524" s="39"/>
      <c r="C524" s="39"/>
      <c r="D524" s="39"/>
      <c r="E524" s="39"/>
      <c r="F524" s="39"/>
      <c r="G524" s="39"/>
      <c r="H524" s="39"/>
      <c r="I524" s="39"/>
      <c r="J524" s="39"/>
      <c r="K524" s="39"/>
      <c r="L524" s="39"/>
    </row>
    <row r="525" spans="1:12" ht="11">
      <c r="A525" s="39"/>
      <c r="B525" s="39"/>
      <c r="C525" s="39"/>
      <c r="D525" s="39"/>
      <c r="E525" s="39"/>
      <c r="F525" s="39"/>
      <c r="G525" s="39"/>
      <c r="H525" s="39"/>
      <c r="I525" s="39"/>
      <c r="J525" s="39"/>
      <c r="K525" s="39"/>
      <c r="L525" s="39"/>
    </row>
    <row r="526" spans="1:12" ht="11">
      <c r="A526" s="39"/>
      <c r="B526" s="39"/>
      <c r="C526" s="39"/>
      <c r="D526" s="39"/>
      <c r="E526" s="39"/>
      <c r="F526" s="39"/>
      <c r="G526" s="39"/>
      <c r="H526" s="39"/>
      <c r="I526" s="39"/>
      <c r="J526" s="39"/>
      <c r="K526" s="39"/>
      <c r="L526" s="39"/>
    </row>
    <row r="527" spans="1:12" ht="11">
      <c r="A527" s="39"/>
      <c r="B527" s="39"/>
      <c r="C527" s="39"/>
      <c r="D527" s="39"/>
      <c r="E527" s="39"/>
      <c r="F527" s="39"/>
      <c r="G527" s="39"/>
      <c r="H527" s="39"/>
      <c r="I527" s="39"/>
      <c r="J527" s="39"/>
      <c r="K527" s="39"/>
      <c r="L527" s="39"/>
    </row>
    <row r="528" spans="1:12" ht="11">
      <c r="A528" s="39"/>
      <c r="B528" s="39"/>
      <c r="C528" s="39"/>
      <c r="D528" s="39"/>
      <c r="E528" s="39"/>
      <c r="F528" s="39"/>
      <c r="G528" s="39"/>
      <c r="H528" s="39"/>
      <c r="I528" s="39"/>
      <c r="J528" s="39"/>
      <c r="K528" s="39"/>
      <c r="L528" s="39"/>
    </row>
    <row r="529" spans="1:12" ht="11">
      <c r="A529" s="39"/>
      <c r="B529" s="39"/>
      <c r="C529" s="39"/>
      <c r="D529" s="39"/>
      <c r="E529" s="39"/>
      <c r="F529" s="39"/>
      <c r="G529" s="39"/>
      <c r="H529" s="39"/>
      <c r="I529" s="39"/>
      <c r="J529" s="39"/>
      <c r="K529" s="39"/>
      <c r="L529" s="39"/>
    </row>
    <row r="530" spans="1:12" ht="11">
      <c r="A530" s="39"/>
      <c r="B530" s="39"/>
      <c r="C530" s="39"/>
      <c r="D530" s="39"/>
      <c r="E530" s="39"/>
      <c r="F530" s="39"/>
      <c r="G530" s="39"/>
      <c r="H530" s="39"/>
      <c r="I530" s="39"/>
      <c r="J530" s="39"/>
      <c r="K530" s="39"/>
      <c r="L530" s="39"/>
    </row>
    <row r="531" spans="1:12" ht="11">
      <c r="A531" s="39"/>
      <c r="B531" s="39"/>
      <c r="C531" s="39"/>
      <c r="D531" s="39"/>
      <c r="E531" s="39"/>
      <c r="F531" s="39"/>
      <c r="G531" s="39"/>
      <c r="H531" s="39"/>
      <c r="I531" s="39"/>
      <c r="J531" s="39"/>
      <c r="K531" s="39"/>
      <c r="L531" s="39"/>
    </row>
    <row r="532" spans="1:12" ht="11">
      <c r="A532" s="39"/>
      <c r="B532" s="39"/>
      <c r="C532" s="39"/>
      <c r="D532" s="39"/>
      <c r="E532" s="39"/>
      <c r="F532" s="39"/>
      <c r="G532" s="39"/>
      <c r="H532" s="39"/>
      <c r="I532" s="39"/>
      <c r="J532" s="39"/>
      <c r="K532" s="39"/>
      <c r="L532" s="39"/>
    </row>
    <row r="533" spans="1:12" ht="11">
      <c r="A533" s="39"/>
      <c r="B533" s="39"/>
      <c r="C533" s="39"/>
      <c r="D533" s="39"/>
      <c r="E533" s="39"/>
      <c r="F533" s="39"/>
      <c r="G533" s="39"/>
      <c r="H533" s="39"/>
      <c r="I533" s="39"/>
      <c r="J533" s="39"/>
      <c r="K533" s="39"/>
      <c r="L533" s="39"/>
    </row>
    <row r="534" spans="1:12" ht="11">
      <c r="A534" s="39"/>
      <c r="B534" s="39"/>
      <c r="C534" s="39"/>
      <c r="D534" s="39"/>
      <c r="E534" s="39"/>
      <c r="F534" s="39"/>
      <c r="G534" s="39"/>
      <c r="H534" s="39"/>
      <c r="I534" s="39"/>
      <c r="J534" s="39"/>
      <c r="K534" s="39"/>
      <c r="L534" s="39"/>
    </row>
    <row r="535" spans="1:12" ht="11">
      <c r="A535" s="39"/>
      <c r="B535" s="39"/>
      <c r="C535" s="39"/>
      <c r="D535" s="39"/>
      <c r="E535" s="39"/>
      <c r="F535" s="39"/>
      <c r="G535" s="39"/>
      <c r="H535" s="39"/>
      <c r="I535" s="39"/>
      <c r="J535" s="39"/>
      <c r="K535" s="39"/>
      <c r="L535" s="39"/>
    </row>
    <row r="536" spans="1:12" ht="11">
      <c r="A536" s="39"/>
      <c r="B536" s="39"/>
      <c r="C536" s="39"/>
      <c r="D536" s="39"/>
      <c r="E536" s="39"/>
      <c r="F536" s="39"/>
      <c r="G536" s="39"/>
      <c r="H536" s="39"/>
      <c r="I536" s="39"/>
      <c r="J536" s="39"/>
      <c r="K536" s="39"/>
      <c r="L536" s="39"/>
    </row>
    <row r="537" spans="1:12" ht="11">
      <c r="A537" s="39"/>
      <c r="B537" s="39"/>
      <c r="C537" s="39"/>
      <c r="D537" s="39"/>
      <c r="E537" s="39"/>
      <c r="F537" s="39"/>
      <c r="G537" s="39"/>
      <c r="H537" s="39"/>
      <c r="I537" s="39"/>
      <c r="J537" s="39"/>
      <c r="K537" s="39"/>
      <c r="L537" s="39"/>
    </row>
    <row r="538" spans="1:12" ht="11">
      <c r="A538" s="39"/>
      <c r="B538" s="39"/>
      <c r="C538" s="39"/>
      <c r="D538" s="39"/>
      <c r="E538" s="39"/>
      <c r="F538" s="39"/>
      <c r="G538" s="39"/>
      <c r="H538" s="39"/>
      <c r="I538" s="39"/>
      <c r="J538" s="39"/>
      <c r="K538" s="39"/>
      <c r="L538" s="39"/>
    </row>
    <row r="539" spans="1:12" ht="11">
      <c r="A539" s="39"/>
      <c r="B539" s="39"/>
      <c r="C539" s="39"/>
      <c r="D539" s="39"/>
      <c r="E539" s="39"/>
      <c r="F539" s="39"/>
      <c r="G539" s="39"/>
      <c r="H539" s="39"/>
      <c r="I539" s="39"/>
      <c r="J539" s="39"/>
      <c r="K539" s="39"/>
      <c r="L539" s="39"/>
    </row>
    <row r="540" spans="1:12" ht="11">
      <c r="A540" s="39"/>
      <c r="B540" s="39"/>
      <c r="C540" s="39"/>
      <c r="D540" s="39"/>
      <c r="E540" s="39"/>
      <c r="F540" s="39"/>
      <c r="G540" s="39"/>
      <c r="H540" s="39"/>
      <c r="I540" s="39"/>
      <c r="J540" s="39"/>
      <c r="K540" s="39"/>
      <c r="L540" s="39"/>
    </row>
    <row r="541" spans="1:12" ht="11">
      <c r="A541" s="39"/>
      <c r="B541" s="39"/>
      <c r="C541" s="39"/>
      <c r="D541" s="39"/>
      <c r="E541" s="39"/>
      <c r="F541" s="39"/>
      <c r="G541" s="39"/>
      <c r="H541" s="39"/>
      <c r="I541" s="39"/>
      <c r="J541" s="39"/>
      <c r="K541" s="39"/>
      <c r="L541" s="39"/>
    </row>
    <row r="542" spans="1:12" ht="11">
      <c r="A542" s="39"/>
      <c r="B542" s="39"/>
      <c r="C542" s="39"/>
      <c r="D542" s="39"/>
      <c r="E542" s="39"/>
      <c r="F542" s="39"/>
      <c r="G542" s="39"/>
      <c r="H542" s="39"/>
      <c r="I542" s="39"/>
      <c r="J542" s="39"/>
      <c r="K542" s="39"/>
      <c r="L542" s="39"/>
    </row>
    <row r="543" spans="1:12" ht="11">
      <c r="A543" s="39"/>
      <c r="B543" s="39"/>
      <c r="C543" s="39"/>
      <c r="D543" s="39"/>
      <c r="E543" s="39"/>
      <c r="F543" s="39"/>
      <c r="G543" s="39"/>
      <c r="H543" s="39"/>
      <c r="I543" s="39"/>
      <c r="J543" s="39"/>
      <c r="K543" s="39"/>
      <c r="L543" s="39"/>
    </row>
    <row r="544" spans="1:12" ht="11">
      <c r="A544" s="39"/>
      <c r="B544" s="39"/>
      <c r="C544" s="39"/>
      <c r="D544" s="39"/>
      <c r="E544" s="39"/>
      <c r="F544" s="39"/>
      <c r="G544" s="39"/>
      <c r="H544" s="39"/>
      <c r="I544" s="39"/>
      <c r="J544" s="39"/>
      <c r="K544" s="39"/>
      <c r="L544" s="39"/>
    </row>
    <row r="545" spans="1:12" ht="11">
      <c r="A545" s="39"/>
      <c r="B545" s="39"/>
      <c r="C545" s="39"/>
      <c r="D545" s="39"/>
      <c r="E545" s="39"/>
      <c r="F545" s="39"/>
      <c r="G545" s="39"/>
      <c r="H545" s="39"/>
      <c r="I545" s="39"/>
      <c r="J545" s="39"/>
      <c r="K545" s="39"/>
      <c r="L545" s="39"/>
    </row>
    <row r="546" spans="1:12" ht="11">
      <c r="A546" s="39"/>
      <c r="B546" s="39"/>
      <c r="C546" s="39"/>
      <c r="D546" s="39"/>
      <c r="E546" s="39"/>
      <c r="F546" s="39"/>
      <c r="G546" s="39"/>
      <c r="H546" s="39"/>
      <c r="I546" s="39"/>
      <c r="J546" s="39"/>
      <c r="K546" s="39"/>
      <c r="L546" s="39"/>
    </row>
    <row r="547" spans="1:12" ht="11">
      <c r="A547" s="39"/>
      <c r="B547" s="39"/>
      <c r="C547" s="39"/>
      <c r="D547" s="39"/>
      <c r="E547" s="39"/>
      <c r="F547" s="39"/>
      <c r="G547" s="39"/>
      <c r="H547" s="39"/>
      <c r="I547" s="39"/>
      <c r="J547" s="39"/>
      <c r="K547" s="39"/>
      <c r="L547" s="39"/>
    </row>
    <row r="548" spans="1:12" ht="11">
      <c r="A548" s="39"/>
      <c r="B548" s="39"/>
      <c r="C548" s="39"/>
      <c r="D548" s="39"/>
      <c r="E548" s="39"/>
      <c r="F548" s="39"/>
      <c r="G548" s="39"/>
      <c r="H548" s="39"/>
      <c r="I548" s="39"/>
      <c r="J548" s="39"/>
      <c r="K548" s="39"/>
      <c r="L548" s="39"/>
    </row>
    <row r="549" spans="1:12" ht="11">
      <c r="A549" s="39"/>
      <c r="B549" s="39"/>
      <c r="C549" s="39"/>
      <c r="D549" s="39"/>
      <c r="E549" s="39"/>
      <c r="F549" s="39"/>
      <c r="G549" s="39"/>
      <c r="H549" s="39"/>
      <c r="I549" s="39"/>
      <c r="J549" s="39"/>
      <c r="K549" s="39"/>
      <c r="L549" s="39"/>
    </row>
    <row r="550" spans="1:12" ht="11">
      <c r="A550" s="39"/>
      <c r="B550" s="39"/>
      <c r="C550" s="39"/>
      <c r="D550" s="39"/>
      <c r="E550" s="39"/>
      <c r="F550" s="39"/>
      <c r="G550" s="39"/>
      <c r="H550" s="39"/>
      <c r="I550" s="39"/>
      <c r="J550" s="39"/>
      <c r="K550" s="39"/>
      <c r="L550" s="39"/>
    </row>
    <row r="551" spans="1:12" ht="11">
      <c r="A551" s="39"/>
      <c r="B551" s="39"/>
      <c r="C551" s="39"/>
      <c r="D551" s="39"/>
      <c r="E551" s="39"/>
      <c r="F551" s="39"/>
      <c r="G551" s="39"/>
      <c r="H551" s="39"/>
      <c r="I551" s="39"/>
      <c r="J551" s="39"/>
      <c r="K551" s="39"/>
      <c r="L551" s="39"/>
    </row>
    <row r="552" spans="1:12" ht="11">
      <c r="A552" s="39"/>
      <c r="B552" s="39"/>
      <c r="C552" s="39"/>
      <c r="D552" s="39"/>
      <c r="E552" s="39"/>
      <c r="F552" s="39"/>
      <c r="G552" s="39"/>
      <c r="H552" s="39"/>
      <c r="I552" s="39"/>
      <c r="J552" s="39"/>
      <c r="K552" s="39"/>
      <c r="L552" s="39"/>
    </row>
    <row r="553" spans="1:12" ht="11">
      <c r="A553" s="39"/>
      <c r="B553" s="39"/>
      <c r="C553" s="39"/>
      <c r="D553" s="39"/>
      <c r="E553" s="39"/>
      <c r="F553" s="39"/>
      <c r="G553" s="39"/>
      <c r="H553" s="39"/>
      <c r="I553" s="39"/>
      <c r="J553" s="39"/>
      <c r="K553" s="39"/>
      <c r="L553" s="39"/>
    </row>
    <row r="554" spans="1:12" ht="11">
      <c r="A554" s="39"/>
      <c r="B554" s="39"/>
      <c r="C554" s="39"/>
      <c r="D554" s="39"/>
      <c r="E554" s="39"/>
      <c r="F554" s="39"/>
      <c r="G554" s="39"/>
      <c r="H554" s="39"/>
      <c r="I554" s="39"/>
      <c r="J554" s="39"/>
      <c r="K554" s="39"/>
      <c r="L554" s="39"/>
    </row>
    <row r="555" spans="1:12" ht="11">
      <c r="A555" s="39"/>
      <c r="B555" s="39"/>
      <c r="C555" s="39"/>
      <c r="D555" s="39"/>
      <c r="E555" s="39"/>
      <c r="F555" s="39"/>
      <c r="G555" s="39"/>
      <c r="H555" s="39"/>
      <c r="I555" s="39"/>
      <c r="J555" s="39"/>
      <c r="K555" s="39"/>
      <c r="L555" s="39"/>
    </row>
    <row r="556" spans="1:12" ht="11">
      <c r="A556" s="39"/>
      <c r="B556" s="39"/>
      <c r="C556" s="39"/>
      <c r="D556" s="39"/>
      <c r="E556" s="39"/>
      <c r="F556" s="39"/>
      <c r="G556" s="39"/>
      <c r="H556" s="39"/>
      <c r="I556" s="39"/>
      <c r="J556" s="39"/>
      <c r="K556" s="39"/>
      <c r="L556" s="39"/>
    </row>
    <row r="557" spans="1:12" ht="11">
      <c r="A557" s="39"/>
      <c r="B557" s="39"/>
      <c r="C557" s="39"/>
      <c r="D557" s="39"/>
      <c r="E557" s="39"/>
      <c r="F557" s="39"/>
      <c r="G557" s="39"/>
      <c r="H557" s="39"/>
      <c r="I557" s="39"/>
      <c r="J557" s="39"/>
      <c r="K557" s="39"/>
      <c r="L557" s="39"/>
    </row>
    <row r="558" spans="1:12" ht="11">
      <c r="A558" s="39"/>
      <c r="B558" s="39"/>
      <c r="C558" s="39"/>
      <c r="D558" s="39"/>
      <c r="E558" s="39"/>
      <c r="F558" s="39"/>
      <c r="G558" s="39"/>
      <c r="H558" s="39"/>
      <c r="I558" s="39"/>
      <c r="J558" s="39"/>
      <c r="K558" s="39"/>
      <c r="L558" s="39"/>
    </row>
    <row r="559" spans="1:12" ht="11">
      <c r="A559" s="39"/>
      <c r="B559" s="39"/>
      <c r="C559" s="39"/>
      <c r="D559" s="39"/>
      <c r="E559" s="39"/>
      <c r="F559" s="39"/>
      <c r="G559" s="39"/>
      <c r="H559" s="39"/>
      <c r="I559" s="39"/>
      <c r="J559" s="39"/>
      <c r="K559" s="39"/>
      <c r="L559" s="39"/>
    </row>
    <row r="560" spans="1:12" ht="11">
      <c r="A560" s="39"/>
      <c r="B560" s="39"/>
      <c r="C560" s="39"/>
      <c r="D560" s="39"/>
      <c r="E560" s="39"/>
      <c r="F560" s="39"/>
      <c r="G560" s="39"/>
      <c r="H560" s="39"/>
      <c r="I560" s="39"/>
      <c r="J560" s="39"/>
      <c r="K560" s="39"/>
      <c r="L560" s="39"/>
    </row>
    <row r="561" spans="1:12" ht="11">
      <c r="A561" s="39"/>
      <c r="B561" s="39"/>
      <c r="C561" s="39"/>
      <c r="D561" s="39"/>
      <c r="E561" s="39"/>
      <c r="F561" s="39"/>
      <c r="G561" s="39"/>
      <c r="H561" s="39"/>
      <c r="I561" s="39"/>
      <c r="J561" s="39"/>
      <c r="K561" s="39"/>
      <c r="L561" s="39"/>
    </row>
    <row r="562" spans="1:12" ht="11">
      <c r="A562" s="39"/>
      <c r="B562" s="39"/>
      <c r="C562" s="39"/>
      <c r="D562" s="39"/>
      <c r="E562" s="39"/>
      <c r="F562" s="39"/>
      <c r="G562" s="39"/>
      <c r="H562" s="39"/>
      <c r="I562" s="39"/>
      <c r="J562" s="39"/>
      <c r="K562" s="39"/>
      <c r="L562" s="39"/>
    </row>
    <row r="563" spans="1:12" ht="11">
      <c r="A563" s="39"/>
      <c r="B563" s="39"/>
      <c r="C563" s="39"/>
      <c r="D563" s="39"/>
      <c r="E563" s="39"/>
      <c r="F563" s="39"/>
      <c r="G563" s="39"/>
      <c r="H563" s="39"/>
      <c r="I563" s="39"/>
      <c r="J563" s="39"/>
      <c r="K563" s="39"/>
      <c r="L563" s="39"/>
    </row>
    <row r="564" spans="1:12" ht="11">
      <c r="A564" s="39"/>
      <c r="B564" s="39"/>
      <c r="C564" s="39"/>
      <c r="D564" s="39"/>
      <c r="E564" s="39"/>
      <c r="F564" s="39"/>
      <c r="G564" s="39"/>
      <c r="H564" s="39"/>
      <c r="I564" s="39"/>
      <c r="J564" s="39"/>
      <c r="K564" s="39"/>
      <c r="L564" s="39"/>
    </row>
    <row r="565" spans="1:12" ht="11">
      <c r="A565" s="39"/>
      <c r="B565" s="39"/>
      <c r="C565" s="39"/>
      <c r="D565" s="39"/>
      <c r="E565" s="39"/>
      <c r="F565" s="39"/>
      <c r="G565" s="39"/>
      <c r="H565" s="39"/>
      <c r="I565" s="39"/>
      <c r="J565" s="39"/>
      <c r="K565" s="39"/>
      <c r="L565" s="39"/>
    </row>
    <row r="566" spans="1:12" ht="11">
      <c r="A566" s="39"/>
      <c r="B566" s="39"/>
      <c r="C566" s="39"/>
      <c r="D566" s="39"/>
      <c r="E566" s="39"/>
      <c r="F566" s="39"/>
      <c r="G566" s="39"/>
      <c r="H566" s="39"/>
      <c r="I566" s="39"/>
      <c r="J566" s="39"/>
      <c r="K566" s="39"/>
      <c r="L566" s="39"/>
    </row>
    <row r="567" spans="1:12" ht="11">
      <c r="A567" s="39"/>
      <c r="B567" s="39"/>
      <c r="C567" s="39"/>
      <c r="D567" s="39"/>
      <c r="E567" s="39"/>
      <c r="F567" s="39"/>
      <c r="G567" s="39"/>
      <c r="H567" s="39"/>
      <c r="I567" s="39"/>
      <c r="J567" s="39"/>
      <c r="K567" s="39"/>
      <c r="L567" s="39"/>
    </row>
    <row r="568" spans="1:12" ht="11">
      <c r="A568" s="39"/>
      <c r="B568" s="39"/>
      <c r="C568" s="39"/>
      <c r="D568" s="39"/>
      <c r="E568" s="39"/>
      <c r="F568" s="39"/>
      <c r="G568" s="39"/>
      <c r="H568" s="39"/>
      <c r="I568" s="39"/>
      <c r="J568" s="39"/>
      <c r="K568" s="39"/>
      <c r="L568" s="39"/>
    </row>
    <row r="569" spans="1:12" ht="11">
      <c r="A569" s="39"/>
      <c r="B569" s="39"/>
      <c r="C569" s="39"/>
      <c r="D569" s="39"/>
      <c r="E569" s="39"/>
      <c r="F569" s="39"/>
      <c r="G569" s="39"/>
      <c r="H569" s="39"/>
      <c r="I569" s="39"/>
      <c r="J569" s="39"/>
      <c r="K569" s="39"/>
      <c r="L569" s="39"/>
    </row>
    <row r="570" spans="1:12" ht="11">
      <c r="A570" s="39"/>
      <c r="B570" s="39"/>
      <c r="C570" s="39"/>
      <c r="D570" s="39"/>
      <c r="E570" s="39"/>
      <c r="F570" s="39"/>
      <c r="G570" s="39"/>
      <c r="H570" s="39"/>
      <c r="I570" s="39"/>
      <c r="J570" s="39"/>
      <c r="K570" s="39"/>
      <c r="L570" s="39"/>
    </row>
    <row r="571" spans="1:12" ht="11">
      <c r="A571" s="39"/>
      <c r="B571" s="39"/>
      <c r="C571" s="39"/>
      <c r="D571" s="39"/>
      <c r="E571" s="39"/>
      <c r="F571" s="39"/>
      <c r="G571" s="39"/>
      <c r="H571" s="39"/>
      <c r="I571" s="39"/>
      <c r="J571" s="39"/>
      <c r="K571" s="39"/>
      <c r="L571" s="39"/>
    </row>
    <row r="572" spans="1:12" ht="11">
      <c r="A572" s="39"/>
      <c r="B572" s="39"/>
      <c r="C572" s="39"/>
      <c r="D572" s="39"/>
      <c r="E572" s="39"/>
      <c r="F572" s="39"/>
      <c r="G572" s="39"/>
      <c r="H572" s="39"/>
      <c r="I572" s="39"/>
      <c r="J572" s="39"/>
      <c r="K572" s="39"/>
      <c r="L572" s="39"/>
    </row>
    <row r="573" spans="1:12" ht="11">
      <c r="A573" s="39"/>
      <c r="B573" s="39"/>
      <c r="C573" s="39"/>
      <c r="D573" s="39"/>
      <c r="E573" s="39"/>
      <c r="F573" s="39"/>
      <c r="G573" s="39"/>
      <c r="H573" s="39"/>
      <c r="I573" s="39"/>
      <c r="J573" s="39"/>
      <c r="K573" s="39"/>
      <c r="L573" s="39"/>
    </row>
    <row r="574" spans="1:12" ht="11">
      <c r="A574" s="39"/>
      <c r="B574" s="39"/>
      <c r="C574" s="39"/>
      <c r="D574" s="39"/>
      <c r="E574" s="39"/>
      <c r="F574" s="39"/>
      <c r="G574" s="39"/>
      <c r="H574" s="39"/>
      <c r="I574" s="39"/>
      <c r="J574" s="39"/>
      <c r="K574" s="39"/>
      <c r="L574" s="39"/>
    </row>
    <row r="575" spans="1:12" ht="11">
      <c r="A575" s="39"/>
      <c r="B575" s="39"/>
      <c r="C575" s="39"/>
      <c r="D575" s="39"/>
      <c r="E575" s="39"/>
      <c r="F575" s="39"/>
      <c r="G575" s="39"/>
      <c r="H575" s="39"/>
      <c r="I575" s="39"/>
      <c r="J575" s="39"/>
      <c r="K575" s="39"/>
      <c r="L575" s="39"/>
    </row>
    <row r="576" spans="1:12" ht="11">
      <c r="A576" s="39"/>
      <c r="B576" s="39"/>
      <c r="C576" s="39"/>
      <c r="D576" s="39"/>
      <c r="E576" s="39"/>
      <c r="F576" s="39"/>
      <c r="G576" s="39"/>
      <c r="H576" s="39"/>
      <c r="I576" s="39"/>
      <c r="J576" s="39"/>
      <c r="K576" s="39"/>
      <c r="L576" s="39"/>
    </row>
    <row r="577" spans="1:12" ht="11">
      <c r="A577" s="39"/>
      <c r="B577" s="39"/>
      <c r="C577" s="39"/>
      <c r="D577" s="39"/>
      <c r="E577" s="39"/>
      <c r="F577" s="39"/>
      <c r="G577" s="39"/>
      <c r="H577" s="39"/>
      <c r="I577" s="39"/>
      <c r="J577" s="39"/>
      <c r="K577" s="39"/>
      <c r="L577" s="39"/>
    </row>
    <row r="578" spans="1:12" ht="11">
      <c r="A578" s="39"/>
      <c r="B578" s="39"/>
      <c r="C578" s="39"/>
      <c r="D578" s="39"/>
      <c r="E578" s="39"/>
      <c r="F578" s="39"/>
      <c r="G578" s="39"/>
      <c r="H578" s="39"/>
      <c r="I578" s="39"/>
      <c r="J578" s="39"/>
      <c r="K578" s="39"/>
      <c r="L578" s="39"/>
    </row>
    <row r="579" spans="1:12" ht="11">
      <c r="A579" s="39"/>
      <c r="B579" s="39"/>
      <c r="C579" s="39"/>
      <c r="D579" s="39"/>
      <c r="E579" s="39"/>
      <c r="F579" s="39"/>
      <c r="G579" s="39"/>
      <c r="H579" s="39"/>
      <c r="I579" s="39"/>
      <c r="J579" s="39"/>
      <c r="K579" s="39"/>
      <c r="L579" s="39"/>
    </row>
    <row r="580" spans="1:12" ht="11">
      <c r="A580" s="39"/>
      <c r="B580" s="39"/>
      <c r="C580" s="39"/>
      <c r="D580" s="39"/>
      <c r="E580" s="39"/>
      <c r="F580" s="39"/>
      <c r="G580" s="39"/>
      <c r="H580" s="39"/>
      <c r="I580" s="39"/>
      <c r="J580" s="39"/>
      <c r="K580" s="39"/>
      <c r="L580" s="39"/>
    </row>
    <row r="581" spans="1:12" ht="11">
      <c r="A581" s="39"/>
      <c r="B581" s="39"/>
      <c r="C581" s="39"/>
      <c r="D581" s="39"/>
      <c r="E581" s="39"/>
      <c r="F581" s="39"/>
      <c r="G581" s="39"/>
      <c r="H581" s="39"/>
      <c r="I581" s="39"/>
      <c r="J581" s="39"/>
      <c r="K581" s="39"/>
      <c r="L581" s="39"/>
    </row>
    <row r="582" spans="1:12" ht="11">
      <c r="A582" s="39"/>
      <c r="B582" s="39"/>
      <c r="C582" s="39"/>
      <c r="D582" s="39"/>
      <c r="E582" s="39"/>
      <c r="F582" s="39"/>
      <c r="G582" s="39"/>
      <c r="H582" s="39"/>
      <c r="I582" s="39"/>
      <c r="J582" s="39"/>
      <c r="K582" s="39"/>
      <c r="L582" s="39"/>
    </row>
    <row r="583" spans="1:12" ht="11">
      <c r="A583" s="39"/>
      <c r="B583" s="39"/>
      <c r="C583" s="39"/>
      <c r="D583" s="39"/>
      <c r="E583" s="39"/>
      <c r="F583" s="39"/>
      <c r="G583" s="39"/>
      <c r="H583" s="39"/>
      <c r="I583" s="39"/>
      <c r="J583" s="39"/>
      <c r="K583" s="39"/>
      <c r="L583" s="39"/>
    </row>
    <row r="584" spans="1:12" ht="11">
      <c r="A584" s="39"/>
      <c r="B584" s="39"/>
      <c r="C584" s="39"/>
      <c r="D584" s="39"/>
      <c r="E584" s="39"/>
      <c r="F584" s="39"/>
      <c r="G584" s="39"/>
      <c r="H584" s="39"/>
      <c r="I584" s="39"/>
      <c r="J584" s="39"/>
      <c r="K584" s="39"/>
      <c r="L584" s="39"/>
    </row>
    <row r="585" spans="1:12" ht="11">
      <c r="A585" s="39"/>
      <c r="B585" s="39"/>
      <c r="C585" s="39"/>
      <c r="D585" s="39"/>
      <c r="E585" s="39"/>
      <c r="F585" s="39"/>
      <c r="G585" s="39"/>
      <c r="H585" s="39"/>
      <c r="I585" s="39"/>
      <c r="J585" s="39"/>
      <c r="K585" s="39"/>
      <c r="L585" s="39"/>
    </row>
    <row r="586" spans="1:12" ht="11">
      <c r="A586" s="39"/>
      <c r="B586" s="39"/>
      <c r="C586" s="39"/>
      <c r="D586" s="39"/>
      <c r="E586" s="39"/>
      <c r="F586" s="39"/>
      <c r="G586" s="39"/>
      <c r="H586" s="39"/>
      <c r="I586" s="39"/>
      <c r="J586" s="39"/>
      <c r="K586" s="39"/>
      <c r="L586" s="39"/>
    </row>
    <row r="587" spans="1:12" ht="11">
      <c r="A587" s="39"/>
      <c r="B587" s="39"/>
      <c r="C587" s="39"/>
      <c r="D587" s="39"/>
      <c r="E587" s="39"/>
      <c r="F587" s="39"/>
      <c r="G587" s="39"/>
      <c r="H587" s="39"/>
      <c r="I587" s="39"/>
      <c r="J587" s="39"/>
      <c r="K587" s="39"/>
      <c r="L587" s="39"/>
    </row>
    <row r="588" spans="1:12" ht="11">
      <c r="A588" s="39"/>
      <c r="B588" s="39"/>
      <c r="C588" s="39"/>
      <c r="D588" s="39"/>
      <c r="E588" s="39"/>
      <c r="F588" s="39"/>
      <c r="G588" s="39"/>
      <c r="H588" s="39"/>
      <c r="I588" s="39"/>
      <c r="J588" s="39"/>
      <c r="K588" s="39"/>
      <c r="L588" s="39"/>
    </row>
    <row r="589" spans="1:12" ht="11">
      <c r="A589" s="39"/>
      <c r="B589" s="39"/>
      <c r="C589" s="39"/>
      <c r="D589" s="39"/>
      <c r="E589" s="39"/>
      <c r="F589" s="39"/>
      <c r="G589" s="39"/>
      <c r="H589" s="39"/>
      <c r="I589" s="39"/>
      <c r="J589" s="39"/>
      <c r="K589" s="39"/>
      <c r="L589" s="39"/>
    </row>
    <row r="590" spans="1:12" ht="11">
      <c r="A590" s="39"/>
      <c r="B590" s="39"/>
      <c r="C590" s="39"/>
      <c r="D590" s="39"/>
      <c r="E590" s="39"/>
      <c r="F590" s="39"/>
      <c r="G590" s="39"/>
      <c r="H590" s="39"/>
      <c r="I590" s="39"/>
      <c r="J590" s="39"/>
      <c r="K590" s="39"/>
      <c r="L590" s="39"/>
    </row>
    <row r="591" spans="1:12" ht="11">
      <c r="A591" s="39"/>
      <c r="B591" s="39"/>
      <c r="C591" s="39"/>
      <c r="D591" s="39"/>
      <c r="E591" s="39"/>
      <c r="F591" s="39"/>
      <c r="G591" s="39"/>
      <c r="H591" s="39"/>
      <c r="I591" s="39"/>
      <c r="J591" s="39"/>
      <c r="K591" s="39"/>
      <c r="L591" s="39"/>
    </row>
    <row r="592" spans="1:12" ht="11">
      <c r="A592" s="39"/>
      <c r="B592" s="39"/>
      <c r="C592" s="39"/>
      <c r="D592" s="39"/>
      <c r="E592" s="39"/>
      <c r="F592" s="39"/>
      <c r="G592" s="39"/>
      <c r="H592" s="39"/>
      <c r="I592" s="39"/>
      <c r="J592" s="39"/>
      <c r="K592" s="39"/>
      <c r="L592" s="39"/>
    </row>
    <row r="593" spans="1:12" ht="11">
      <c r="A593" s="39"/>
      <c r="B593" s="39"/>
      <c r="C593" s="39"/>
      <c r="D593" s="39"/>
      <c r="E593" s="39"/>
      <c r="F593" s="39"/>
      <c r="G593" s="39"/>
      <c r="H593" s="39"/>
      <c r="I593" s="39"/>
      <c r="J593" s="39"/>
      <c r="K593" s="39"/>
      <c r="L593" s="39"/>
    </row>
    <row r="594" spans="1:12" ht="11">
      <c r="A594" s="39"/>
      <c r="B594" s="39"/>
      <c r="C594" s="39"/>
      <c r="D594" s="39"/>
      <c r="E594" s="39"/>
      <c r="F594" s="39"/>
      <c r="G594" s="39"/>
      <c r="H594" s="39"/>
      <c r="I594" s="39"/>
      <c r="J594" s="39"/>
      <c r="K594" s="39"/>
      <c r="L594" s="39"/>
    </row>
    <row r="595" spans="1:12" ht="11">
      <c r="A595" s="39"/>
      <c r="B595" s="39"/>
      <c r="C595" s="39"/>
      <c r="D595" s="39"/>
      <c r="E595" s="39"/>
      <c r="F595" s="39"/>
      <c r="G595" s="39"/>
      <c r="H595" s="39"/>
      <c r="I595" s="39"/>
      <c r="J595" s="39"/>
      <c r="K595" s="39"/>
      <c r="L595" s="39"/>
    </row>
    <row r="596" spans="1:12" ht="11">
      <c r="A596" s="39"/>
      <c r="B596" s="39"/>
      <c r="C596" s="39"/>
      <c r="D596" s="39"/>
      <c r="E596" s="39"/>
      <c r="F596" s="39"/>
      <c r="G596" s="39"/>
      <c r="H596" s="39"/>
      <c r="I596" s="39"/>
      <c r="J596" s="39"/>
      <c r="K596" s="39"/>
      <c r="L596" s="39"/>
    </row>
    <row r="597" spans="1:12" ht="11">
      <c r="A597" s="39"/>
      <c r="B597" s="39"/>
      <c r="C597" s="39"/>
      <c r="D597" s="39"/>
      <c r="E597" s="39"/>
      <c r="F597" s="39"/>
      <c r="G597" s="39"/>
      <c r="H597" s="39"/>
      <c r="I597" s="39"/>
      <c r="J597" s="39"/>
      <c r="K597" s="39"/>
      <c r="L597" s="39"/>
    </row>
    <row r="598" spans="1:12" ht="11">
      <c r="A598" s="39"/>
      <c r="B598" s="39"/>
      <c r="C598" s="39"/>
      <c r="D598" s="39"/>
      <c r="E598" s="39"/>
      <c r="F598" s="39"/>
      <c r="G598" s="39"/>
      <c r="H598" s="39"/>
      <c r="I598" s="39"/>
      <c r="J598" s="39"/>
      <c r="K598" s="39"/>
      <c r="L598" s="39"/>
    </row>
    <row r="599" spans="1:12" ht="11">
      <c r="A599" s="39"/>
      <c r="B599" s="39"/>
      <c r="C599" s="39"/>
      <c r="D599" s="39"/>
      <c r="E599" s="39"/>
      <c r="F599" s="39"/>
      <c r="G599" s="39"/>
      <c r="H599" s="39"/>
      <c r="I599" s="39"/>
      <c r="J599" s="39"/>
      <c r="K599" s="39"/>
      <c r="L599" s="39"/>
    </row>
    <row r="600" spans="1:12" ht="11">
      <c r="A600" s="39"/>
      <c r="B600" s="39"/>
      <c r="C600" s="39"/>
      <c r="D600" s="39"/>
      <c r="E600" s="39"/>
      <c r="F600" s="39"/>
      <c r="G600" s="39"/>
      <c r="H600" s="39"/>
      <c r="I600" s="39"/>
      <c r="J600" s="39"/>
      <c r="K600" s="39"/>
      <c r="L600" s="39"/>
    </row>
    <row r="601" spans="1:12" ht="11">
      <c r="A601" s="39"/>
      <c r="B601" s="39"/>
      <c r="C601" s="39"/>
      <c r="D601" s="39"/>
      <c r="E601" s="39"/>
      <c r="F601" s="39"/>
      <c r="G601" s="39"/>
      <c r="H601" s="39"/>
      <c r="I601" s="39"/>
      <c r="J601" s="39"/>
      <c r="K601" s="39"/>
      <c r="L601" s="39"/>
    </row>
    <row r="602" spans="1:12" ht="11">
      <c r="A602" s="39"/>
      <c r="B602" s="39"/>
      <c r="C602" s="39"/>
      <c r="D602" s="39"/>
      <c r="E602" s="39"/>
      <c r="F602" s="39"/>
      <c r="G602" s="39"/>
      <c r="H602" s="39"/>
      <c r="I602" s="39"/>
      <c r="J602" s="39"/>
      <c r="K602" s="39"/>
      <c r="L602" s="39"/>
    </row>
    <row r="603" spans="1:12" ht="11">
      <c r="A603" s="39"/>
      <c r="B603" s="39"/>
      <c r="C603" s="39"/>
      <c r="D603" s="39"/>
      <c r="E603" s="39"/>
      <c r="F603" s="39"/>
      <c r="G603" s="39"/>
      <c r="H603" s="39"/>
      <c r="I603" s="39"/>
      <c r="J603" s="39"/>
      <c r="K603" s="39"/>
      <c r="L603" s="39"/>
    </row>
    <row r="604" spans="1:12" ht="11">
      <c r="A604" s="39"/>
      <c r="B604" s="39"/>
      <c r="C604" s="39"/>
      <c r="D604" s="39"/>
      <c r="E604" s="39"/>
      <c r="F604" s="39"/>
      <c r="G604" s="39"/>
      <c r="H604" s="39"/>
      <c r="I604" s="39"/>
      <c r="J604" s="39"/>
      <c r="K604" s="39"/>
      <c r="L604" s="39"/>
    </row>
    <row r="605" spans="1:12" ht="11">
      <c r="A605" s="39"/>
      <c r="B605" s="39"/>
      <c r="C605" s="39"/>
      <c r="D605" s="39"/>
      <c r="E605" s="39"/>
      <c r="F605" s="39"/>
      <c r="G605" s="39"/>
      <c r="H605" s="39"/>
      <c r="I605" s="39"/>
      <c r="J605" s="39"/>
      <c r="K605" s="39"/>
      <c r="L605" s="39"/>
    </row>
    <row r="606" spans="1:12" ht="11">
      <c r="A606" s="39"/>
      <c r="B606" s="39"/>
      <c r="C606" s="39"/>
      <c r="D606" s="39"/>
      <c r="E606" s="39"/>
      <c r="F606" s="39"/>
      <c r="G606" s="39"/>
      <c r="H606" s="39"/>
      <c r="I606" s="39"/>
      <c r="J606" s="39"/>
      <c r="K606" s="39"/>
      <c r="L606" s="39"/>
    </row>
    <row r="607" spans="1:12" ht="11">
      <c r="A607" s="39"/>
      <c r="B607" s="39"/>
      <c r="C607" s="39"/>
      <c r="D607" s="39"/>
      <c r="E607" s="39"/>
      <c r="F607" s="39"/>
      <c r="G607" s="39"/>
      <c r="H607" s="39"/>
      <c r="I607" s="39"/>
      <c r="J607" s="39"/>
      <c r="K607" s="39"/>
      <c r="L607" s="39"/>
    </row>
    <row r="608" spans="1:12" ht="11">
      <c r="A608" s="39"/>
      <c r="B608" s="39"/>
      <c r="C608" s="39"/>
      <c r="D608" s="39"/>
      <c r="E608" s="39"/>
      <c r="F608" s="39"/>
      <c r="G608" s="39"/>
      <c r="H608" s="39"/>
      <c r="I608" s="39"/>
      <c r="J608" s="39"/>
      <c r="K608" s="39"/>
      <c r="L608" s="39"/>
    </row>
    <row r="609" spans="1:12" ht="11">
      <c r="A609" s="39"/>
      <c r="B609" s="39"/>
      <c r="C609" s="39"/>
      <c r="D609" s="39"/>
      <c r="E609" s="39"/>
      <c r="F609" s="39"/>
      <c r="G609" s="39"/>
      <c r="H609" s="39"/>
      <c r="I609" s="39"/>
      <c r="J609" s="39"/>
      <c r="K609" s="39"/>
      <c r="L609" s="39"/>
    </row>
    <row r="610" spans="1:12" ht="11">
      <c r="A610" s="39"/>
      <c r="B610" s="39"/>
      <c r="C610" s="39"/>
      <c r="D610" s="39"/>
      <c r="E610" s="39"/>
      <c r="F610" s="39"/>
      <c r="G610" s="39"/>
      <c r="H610" s="39"/>
      <c r="I610" s="39"/>
      <c r="J610" s="39"/>
      <c r="K610" s="39"/>
      <c r="L610" s="39"/>
    </row>
    <row r="611" spans="1:12" ht="11">
      <c r="A611" s="39"/>
      <c r="B611" s="39"/>
      <c r="C611" s="39"/>
      <c r="D611" s="39"/>
      <c r="E611" s="39"/>
      <c r="F611" s="39"/>
      <c r="G611" s="39"/>
      <c r="H611" s="39"/>
      <c r="I611" s="39"/>
      <c r="J611" s="39"/>
      <c r="K611" s="39"/>
      <c r="L611" s="39"/>
    </row>
    <row r="612" spans="1:12" ht="11">
      <c r="A612" s="39"/>
      <c r="B612" s="39"/>
      <c r="C612" s="39"/>
      <c r="D612" s="39"/>
      <c r="E612" s="39"/>
      <c r="F612" s="39"/>
      <c r="G612" s="39"/>
      <c r="H612" s="39"/>
      <c r="I612" s="39"/>
      <c r="J612" s="39"/>
      <c r="K612" s="39"/>
      <c r="L612" s="39"/>
    </row>
    <row r="613" spans="1:12" ht="11">
      <c r="A613" s="39"/>
      <c r="B613" s="39"/>
      <c r="C613" s="39"/>
      <c r="D613" s="39"/>
      <c r="E613" s="39"/>
      <c r="F613" s="39"/>
      <c r="G613" s="39"/>
      <c r="H613" s="39"/>
      <c r="I613" s="39"/>
      <c r="J613" s="39"/>
      <c r="K613" s="39"/>
      <c r="L613" s="39"/>
    </row>
    <row r="614" spans="1:12" ht="11">
      <c r="A614" s="39"/>
      <c r="B614" s="39"/>
      <c r="C614" s="39"/>
      <c r="D614" s="39"/>
      <c r="E614" s="39"/>
      <c r="F614" s="39"/>
      <c r="G614" s="39"/>
      <c r="H614" s="39"/>
      <c r="I614" s="39"/>
      <c r="J614" s="39"/>
      <c r="K614" s="39"/>
      <c r="L614" s="39"/>
    </row>
    <row r="615" spans="1:12" ht="11">
      <c r="A615" s="39"/>
      <c r="B615" s="39"/>
      <c r="C615" s="39"/>
      <c r="D615" s="39"/>
      <c r="E615" s="39"/>
      <c r="F615" s="39"/>
      <c r="G615" s="39"/>
      <c r="H615" s="39"/>
      <c r="I615" s="39"/>
      <c r="J615" s="39"/>
      <c r="K615" s="39"/>
      <c r="L615" s="39"/>
    </row>
    <row r="616" spans="1:12" ht="11">
      <c r="A616" s="39"/>
      <c r="B616" s="39"/>
      <c r="C616" s="39"/>
      <c r="D616" s="39"/>
      <c r="E616" s="39"/>
      <c r="F616" s="39"/>
      <c r="G616" s="39"/>
      <c r="H616" s="39"/>
      <c r="I616" s="39"/>
      <c r="J616" s="39"/>
      <c r="K616" s="39"/>
      <c r="L616" s="39"/>
    </row>
    <row r="617" spans="1:12" ht="11">
      <c r="A617" s="39"/>
      <c r="B617" s="39"/>
      <c r="C617" s="39"/>
      <c r="D617" s="39"/>
      <c r="E617" s="39"/>
      <c r="F617" s="39"/>
      <c r="G617" s="39"/>
      <c r="H617" s="39"/>
      <c r="I617" s="39"/>
      <c r="J617" s="39"/>
      <c r="K617" s="39"/>
      <c r="L617" s="39"/>
    </row>
    <row r="618" spans="1:12" ht="11">
      <c r="A618" s="39"/>
      <c r="B618" s="39"/>
      <c r="C618" s="39"/>
      <c r="D618" s="39"/>
      <c r="E618" s="39"/>
      <c r="F618" s="39"/>
      <c r="G618" s="39"/>
      <c r="H618" s="39"/>
      <c r="I618" s="39"/>
      <c r="J618" s="39"/>
      <c r="K618" s="39"/>
      <c r="L618" s="39"/>
    </row>
    <row r="619" spans="1:12" ht="11">
      <c r="A619" s="39"/>
      <c r="B619" s="39"/>
      <c r="C619" s="39"/>
      <c r="D619" s="39"/>
      <c r="E619" s="39"/>
      <c r="F619" s="39"/>
      <c r="G619" s="39"/>
      <c r="H619" s="39"/>
      <c r="I619" s="39"/>
      <c r="J619" s="39"/>
      <c r="K619" s="39"/>
      <c r="L619" s="39"/>
    </row>
    <row r="620" spans="1:12" ht="11">
      <c r="A620" s="39"/>
      <c r="B620" s="39"/>
      <c r="C620" s="39"/>
      <c r="D620" s="39"/>
      <c r="E620" s="39"/>
      <c r="F620" s="39"/>
      <c r="G620" s="39"/>
      <c r="H620" s="39"/>
      <c r="I620" s="39"/>
      <c r="J620" s="39"/>
      <c r="K620" s="39"/>
      <c r="L620" s="39"/>
    </row>
    <row r="621" spans="1:12" ht="11">
      <c r="A621" s="39"/>
      <c r="B621" s="39"/>
      <c r="C621" s="39"/>
      <c r="D621" s="39"/>
      <c r="E621" s="39"/>
      <c r="F621" s="39"/>
      <c r="G621" s="39"/>
      <c r="H621" s="39"/>
      <c r="I621" s="39"/>
      <c r="J621" s="39"/>
      <c r="K621" s="39"/>
      <c r="L621" s="39"/>
    </row>
    <row r="622" spans="1:12" ht="11">
      <c r="A622" s="39"/>
      <c r="B622" s="39"/>
      <c r="C622" s="39"/>
      <c r="D622" s="39"/>
      <c r="E622" s="39"/>
      <c r="F622" s="39"/>
      <c r="G622" s="39"/>
      <c r="H622" s="39"/>
      <c r="I622" s="39"/>
      <c r="J622" s="39"/>
      <c r="K622" s="39"/>
      <c r="L622" s="39"/>
    </row>
    <row r="623" spans="1:12" ht="11">
      <c r="A623" s="39"/>
      <c r="B623" s="39"/>
      <c r="C623" s="39"/>
      <c r="D623" s="39"/>
      <c r="E623" s="39"/>
      <c r="F623" s="39"/>
      <c r="G623" s="39"/>
      <c r="H623" s="39"/>
      <c r="I623" s="39"/>
      <c r="J623" s="39"/>
      <c r="K623" s="39"/>
      <c r="L623" s="39"/>
    </row>
    <row r="624" spans="1:12" ht="11">
      <c r="A624" s="39"/>
      <c r="B624" s="39"/>
      <c r="C624" s="39"/>
      <c r="D624" s="39"/>
      <c r="E624" s="39"/>
      <c r="F624" s="39"/>
      <c r="G624" s="39"/>
      <c r="H624" s="39"/>
      <c r="I624" s="39"/>
      <c r="J624" s="39"/>
      <c r="K624" s="39"/>
      <c r="L624" s="39"/>
    </row>
    <row r="625" spans="1:12" ht="11">
      <c r="A625" s="39"/>
      <c r="B625" s="39"/>
      <c r="C625" s="39"/>
      <c r="D625" s="39"/>
      <c r="E625" s="39"/>
      <c r="F625" s="39"/>
      <c r="G625" s="39"/>
      <c r="H625" s="39"/>
      <c r="I625" s="39"/>
      <c r="J625" s="39"/>
      <c r="K625" s="39"/>
      <c r="L625" s="39"/>
    </row>
    <row r="626" spans="1:12" ht="11">
      <c r="A626" s="39"/>
      <c r="B626" s="39"/>
      <c r="C626" s="39"/>
      <c r="D626" s="39"/>
      <c r="E626" s="39"/>
      <c r="F626" s="39"/>
      <c r="G626" s="39"/>
      <c r="H626" s="39"/>
      <c r="I626" s="39"/>
      <c r="J626" s="39"/>
      <c r="K626" s="39"/>
      <c r="L626" s="39"/>
    </row>
    <row r="627" spans="1:12" ht="11">
      <c r="A627" s="39"/>
      <c r="B627" s="39"/>
      <c r="C627" s="39"/>
      <c r="D627" s="39"/>
      <c r="E627" s="39"/>
      <c r="F627" s="39"/>
      <c r="G627" s="39"/>
      <c r="H627" s="39"/>
      <c r="I627" s="39"/>
      <c r="J627" s="39"/>
      <c r="K627" s="39"/>
      <c r="L627" s="39"/>
    </row>
    <row r="628" spans="1:12" ht="11">
      <c r="A628" s="39"/>
      <c r="B628" s="39"/>
      <c r="C628" s="39"/>
      <c r="D628" s="39"/>
      <c r="E628" s="39"/>
      <c r="F628" s="39"/>
      <c r="G628" s="39"/>
      <c r="H628" s="39"/>
      <c r="I628" s="39"/>
      <c r="J628" s="39"/>
      <c r="K628" s="39"/>
      <c r="L628" s="39"/>
    </row>
    <row r="629" spans="1:12" ht="11">
      <c r="A629" s="39"/>
      <c r="B629" s="39"/>
      <c r="C629" s="39"/>
      <c r="D629" s="39"/>
      <c r="E629" s="39"/>
      <c r="F629" s="39"/>
      <c r="G629" s="39"/>
      <c r="H629" s="39"/>
      <c r="I629" s="39"/>
      <c r="J629" s="39"/>
      <c r="K629" s="39"/>
      <c r="L629" s="39"/>
    </row>
    <row r="630" spans="1:12" ht="11">
      <c r="A630" s="39"/>
      <c r="B630" s="39"/>
      <c r="C630" s="39"/>
      <c r="D630" s="39"/>
      <c r="E630" s="39"/>
      <c r="F630" s="39"/>
      <c r="G630" s="39"/>
      <c r="H630" s="39"/>
      <c r="I630" s="39"/>
      <c r="J630" s="39"/>
      <c r="K630" s="39"/>
      <c r="L630" s="39"/>
    </row>
    <row r="631" spans="1:12" ht="11">
      <c r="A631" s="39"/>
      <c r="B631" s="39"/>
      <c r="C631" s="39"/>
      <c r="D631" s="39"/>
      <c r="E631" s="39"/>
      <c r="F631" s="39"/>
      <c r="G631" s="39"/>
      <c r="H631" s="39"/>
      <c r="I631" s="39"/>
      <c r="J631" s="39"/>
      <c r="K631" s="39"/>
      <c r="L631" s="39"/>
    </row>
    <row r="632" spans="1:12" ht="11">
      <c r="A632" s="39"/>
      <c r="B632" s="39"/>
      <c r="C632" s="39"/>
      <c r="D632" s="39"/>
      <c r="E632" s="39"/>
      <c r="F632" s="39"/>
      <c r="G632" s="39"/>
      <c r="H632" s="39"/>
      <c r="I632" s="39"/>
      <c r="J632" s="39"/>
      <c r="K632" s="39"/>
      <c r="L632" s="39"/>
    </row>
    <row r="633" spans="1:12" ht="11">
      <c r="A633" s="39"/>
      <c r="B633" s="39"/>
      <c r="C633" s="39"/>
      <c r="D633" s="39"/>
      <c r="E633" s="39"/>
      <c r="F633" s="39"/>
      <c r="G633" s="39"/>
      <c r="H633" s="39"/>
      <c r="I633" s="39"/>
      <c r="J633" s="39"/>
      <c r="K633" s="39"/>
      <c r="L633" s="39"/>
    </row>
    <row r="634" spans="1:12" ht="11">
      <c r="A634" s="39"/>
      <c r="B634" s="39"/>
      <c r="C634" s="39"/>
      <c r="D634" s="39"/>
      <c r="E634" s="39"/>
      <c r="F634" s="39"/>
      <c r="G634" s="39"/>
      <c r="H634" s="39"/>
      <c r="I634" s="39"/>
      <c r="J634" s="39"/>
      <c r="K634" s="39"/>
      <c r="L634" s="39"/>
    </row>
    <row r="635" spans="1:12" ht="11">
      <c r="A635" s="39"/>
      <c r="B635" s="39"/>
      <c r="C635" s="39"/>
      <c r="D635" s="39"/>
      <c r="E635" s="39"/>
      <c r="F635" s="39"/>
      <c r="G635" s="39"/>
      <c r="H635" s="39"/>
      <c r="I635" s="39"/>
      <c r="J635" s="39"/>
      <c r="K635" s="39"/>
      <c r="L635" s="39"/>
    </row>
    <row r="636" spans="1:12" ht="11">
      <c r="A636" s="39"/>
      <c r="B636" s="39"/>
      <c r="C636" s="39"/>
      <c r="D636" s="39"/>
      <c r="E636" s="39"/>
      <c r="F636" s="39"/>
      <c r="G636" s="39"/>
      <c r="H636" s="39"/>
      <c r="I636" s="39"/>
      <c r="J636" s="39"/>
      <c r="K636" s="39"/>
      <c r="L636" s="39"/>
    </row>
    <row r="637" spans="1:12" ht="11">
      <c r="A637" s="39"/>
      <c r="B637" s="39"/>
      <c r="C637" s="39"/>
      <c r="D637" s="39"/>
      <c r="E637" s="39"/>
      <c r="F637" s="39"/>
      <c r="G637" s="39"/>
      <c r="H637" s="39"/>
      <c r="I637" s="39"/>
      <c r="J637" s="39"/>
      <c r="K637" s="39"/>
      <c r="L637" s="39"/>
    </row>
    <row r="638" spans="1:12" ht="11">
      <c r="A638" s="39"/>
      <c r="B638" s="39"/>
      <c r="C638" s="39"/>
      <c r="D638" s="39"/>
      <c r="E638" s="39"/>
      <c r="F638" s="39"/>
      <c r="G638" s="39"/>
      <c r="H638" s="39"/>
      <c r="I638" s="39"/>
      <c r="J638" s="39"/>
      <c r="K638" s="39"/>
      <c r="L638" s="39"/>
    </row>
    <row r="639" spans="1:12" ht="11">
      <c r="A639" s="39"/>
      <c r="B639" s="39"/>
      <c r="C639" s="39"/>
      <c r="D639" s="39"/>
      <c r="E639" s="39"/>
      <c r="F639" s="39"/>
      <c r="G639" s="39"/>
      <c r="H639" s="39"/>
      <c r="I639" s="39"/>
      <c r="J639" s="39"/>
      <c r="K639" s="39"/>
      <c r="L639" s="39"/>
    </row>
    <row r="640" spans="1:12" ht="11">
      <c r="A640" s="39"/>
      <c r="B640" s="39"/>
      <c r="C640" s="39"/>
      <c r="D640" s="39"/>
      <c r="E640" s="39"/>
      <c r="F640" s="39"/>
      <c r="G640" s="39"/>
      <c r="H640" s="39"/>
      <c r="I640" s="39"/>
      <c r="J640" s="39"/>
      <c r="K640" s="39"/>
      <c r="L640" s="39"/>
    </row>
    <row r="641" spans="1:12" ht="11">
      <c r="A641" s="39"/>
      <c r="B641" s="39"/>
      <c r="C641" s="39"/>
      <c r="D641" s="39"/>
      <c r="E641" s="39"/>
      <c r="F641" s="39"/>
      <c r="G641" s="39"/>
      <c r="H641" s="39"/>
      <c r="I641" s="39"/>
      <c r="J641" s="39"/>
      <c r="K641" s="39"/>
      <c r="L641" s="39"/>
    </row>
    <row r="642" spans="1:12" ht="11">
      <c r="A642" s="39"/>
      <c r="B642" s="39"/>
      <c r="C642" s="39"/>
      <c r="D642" s="39"/>
      <c r="E642" s="39"/>
      <c r="F642" s="39"/>
      <c r="G642" s="39"/>
      <c r="H642" s="39"/>
      <c r="I642" s="39"/>
      <c r="J642" s="39"/>
      <c r="K642" s="39"/>
      <c r="L642" s="39"/>
    </row>
    <row r="643" spans="1:12" ht="11">
      <c r="A643" s="39"/>
      <c r="B643" s="39"/>
      <c r="C643" s="39"/>
      <c r="D643" s="39"/>
      <c r="E643" s="39"/>
      <c r="F643" s="39"/>
      <c r="G643" s="39"/>
      <c r="H643" s="39"/>
      <c r="I643" s="39"/>
      <c r="J643" s="39"/>
      <c r="K643" s="39"/>
      <c r="L643" s="39"/>
    </row>
    <row r="644" spans="1:12" ht="11">
      <c r="A644" s="39"/>
      <c r="B644" s="39"/>
      <c r="C644" s="39"/>
      <c r="D644" s="39"/>
      <c r="E644" s="39"/>
      <c r="F644" s="39"/>
      <c r="G644" s="39"/>
      <c r="H644" s="39"/>
      <c r="I644" s="39"/>
      <c r="J644" s="39"/>
      <c r="K644" s="39"/>
      <c r="L644" s="39"/>
    </row>
    <row r="645" spans="1:12" ht="11">
      <c r="A645" s="39"/>
      <c r="B645" s="39"/>
      <c r="C645" s="39"/>
      <c r="D645" s="39"/>
      <c r="E645" s="39"/>
      <c r="F645" s="39"/>
      <c r="G645" s="39"/>
      <c r="H645" s="39"/>
      <c r="I645" s="39"/>
      <c r="J645" s="39"/>
      <c r="K645" s="39"/>
      <c r="L645" s="39"/>
    </row>
    <row r="646" spans="1:12" ht="11">
      <c r="A646" s="39"/>
      <c r="B646" s="39"/>
      <c r="C646" s="39"/>
      <c r="D646" s="39"/>
      <c r="E646" s="39"/>
      <c r="F646" s="39"/>
      <c r="G646" s="39"/>
      <c r="H646" s="39"/>
      <c r="I646" s="39"/>
      <c r="J646" s="39"/>
      <c r="K646" s="39"/>
      <c r="L646" s="39"/>
    </row>
    <row r="647" spans="1:12" ht="11">
      <c r="A647" s="39"/>
      <c r="B647" s="39"/>
      <c r="C647" s="39"/>
      <c r="D647" s="39"/>
      <c r="E647" s="39"/>
      <c r="F647" s="39"/>
      <c r="G647" s="39"/>
      <c r="H647" s="39"/>
      <c r="I647" s="39"/>
      <c r="J647" s="39"/>
      <c r="K647" s="39"/>
      <c r="L647" s="39"/>
    </row>
    <row r="648" spans="1:12" ht="11">
      <c r="A648" s="39"/>
      <c r="B648" s="39"/>
      <c r="C648" s="39"/>
      <c r="D648" s="39"/>
      <c r="E648" s="39"/>
      <c r="F648" s="39"/>
      <c r="G648" s="39"/>
      <c r="H648" s="39"/>
      <c r="I648" s="39"/>
      <c r="J648" s="39"/>
      <c r="K648" s="39"/>
      <c r="L648" s="39"/>
    </row>
    <row r="649" spans="1:12" ht="11">
      <c r="A649" s="39"/>
      <c r="B649" s="39"/>
      <c r="C649" s="39"/>
      <c r="D649" s="39"/>
      <c r="E649" s="39"/>
      <c r="F649" s="39"/>
      <c r="G649" s="39"/>
      <c r="H649" s="39"/>
      <c r="I649" s="39"/>
      <c r="J649" s="39"/>
      <c r="K649" s="39"/>
      <c r="L649" s="39"/>
    </row>
    <row r="650" spans="1:12" ht="11">
      <c r="A650" s="39"/>
      <c r="B650" s="39"/>
      <c r="C650" s="39"/>
      <c r="D650" s="39"/>
      <c r="E650" s="39"/>
      <c r="F650" s="39"/>
      <c r="G650" s="39"/>
      <c r="H650" s="39"/>
      <c r="I650" s="39"/>
      <c r="J650" s="39"/>
      <c r="K650" s="39"/>
      <c r="L650" s="39"/>
    </row>
    <row r="651" spans="1:12" ht="11">
      <c r="A651" s="39"/>
      <c r="B651" s="39"/>
      <c r="C651" s="39"/>
      <c r="D651" s="39"/>
      <c r="E651" s="39"/>
      <c r="F651" s="39"/>
      <c r="G651" s="39"/>
      <c r="H651" s="39"/>
      <c r="I651" s="39"/>
      <c r="J651" s="39"/>
      <c r="K651" s="39"/>
      <c r="L651" s="39"/>
    </row>
    <row r="652" spans="1:12" ht="11">
      <c r="A652" s="39"/>
      <c r="B652" s="39"/>
      <c r="C652" s="39"/>
      <c r="D652" s="39"/>
      <c r="E652" s="39"/>
      <c r="F652" s="39"/>
      <c r="G652" s="39"/>
      <c r="H652" s="39"/>
      <c r="I652" s="39"/>
      <c r="J652" s="39"/>
      <c r="K652" s="39"/>
      <c r="L652" s="39"/>
    </row>
    <row r="653" spans="1:12" ht="11">
      <c r="A653" s="39"/>
      <c r="B653" s="39"/>
      <c r="C653" s="39"/>
      <c r="D653" s="39"/>
      <c r="E653" s="39"/>
      <c r="F653" s="39"/>
      <c r="G653" s="39"/>
      <c r="H653" s="39"/>
      <c r="I653" s="39"/>
      <c r="J653" s="39"/>
      <c r="K653" s="39"/>
      <c r="L653" s="39"/>
    </row>
    <row r="654" spans="1:12" ht="11">
      <c r="A654" s="39"/>
      <c r="B654" s="39"/>
      <c r="C654" s="39"/>
      <c r="D654" s="39"/>
      <c r="E654" s="39"/>
      <c r="F654" s="39"/>
      <c r="G654" s="39"/>
      <c r="H654" s="39"/>
      <c r="I654" s="39"/>
      <c r="J654" s="39"/>
      <c r="K654" s="39"/>
      <c r="L654" s="39"/>
    </row>
    <row r="655" spans="1:12" ht="11">
      <c r="A655" s="39"/>
      <c r="B655" s="39"/>
      <c r="C655" s="39"/>
      <c r="D655" s="39"/>
      <c r="E655" s="39"/>
      <c r="F655" s="39"/>
      <c r="G655" s="39"/>
      <c r="H655" s="39"/>
      <c r="I655" s="39"/>
      <c r="J655" s="39"/>
      <c r="K655" s="39"/>
      <c r="L655" s="39"/>
    </row>
    <row r="656" spans="1:12" ht="11">
      <c r="A656" s="39"/>
      <c r="B656" s="39"/>
      <c r="C656" s="39"/>
      <c r="D656" s="39"/>
      <c r="E656" s="39"/>
      <c r="F656" s="39"/>
      <c r="G656" s="39"/>
      <c r="H656" s="39"/>
      <c r="I656" s="39"/>
      <c r="J656" s="39"/>
      <c r="K656" s="39"/>
      <c r="L656" s="39"/>
    </row>
    <row r="657" spans="1:12" ht="11">
      <c r="A657" s="39"/>
      <c r="B657" s="39"/>
      <c r="C657" s="39"/>
      <c r="D657" s="39"/>
      <c r="E657" s="39"/>
      <c r="F657" s="39"/>
      <c r="G657" s="39"/>
      <c r="H657" s="39"/>
      <c r="I657" s="39"/>
      <c r="J657" s="39"/>
      <c r="K657" s="39"/>
      <c r="L657" s="39"/>
    </row>
    <row r="658" spans="1:12" ht="11">
      <c r="A658" s="39"/>
      <c r="B658" s="39"/>
      <c r="C658" s="39"/>
      <c r="D658" s="39"/>
      <c r="E658" s="39"/>
      <c r="F658" s="39"/>
      <c r="G658" s="39"/>
      <c r="H658" s="39"/>
      <c r="I658" s="39"/>
      <c r="J658" s="39"/>
      <c r="K658" s="39"/>
      <c r="L658" s="39"/>
    </row>
    <row r="659" spans="1:12" ht="11">
      <c r="A659" s="39"/>
      <c r="B659" s="39"/>
      <c r="C659" s="39"/>
      <c r="D659" s="39"/>
      <c r="E659" s="39"/>
      <c r="F659" s="39"/>
      <c r="G659" s="39"/>
      <c r="H659" s="39"/>
      <c r="I659" s="39"/>
      <c r="J659" s="39"/>
      <c r="K659" s="39"/>
      <c r="L659" s="39"/>
    </row>
    <row r="660" spans="1:12" ht="11">
      <c r="A660" s="39"/>
      <c r="B660" s="39"/>
      <c r="C660" s="39"/>
      <c r="D660" s="39"/>
      <c r="E660" s="39"/>
      <c r="F660" s="39"/>
      <c r="G660" s="39"/>
      <c r="H660" s="39"/>
      <c r="I660" s="39"/>
      <c r="J660" s="39"/>
      <c r="K660" s="39"/>
      <c r="L660" s="39"/>
    </row>
    <row r="661" spans="1:12" ht="11">
      <c r="A661" s="39"/>
      <c r="B661" s="39"/>
      <c r="C661" s="39"/>
      <c r="D661" s="39"/>
      <c r="E661" s="39"/>
      <c r="F661" s="39"/>
      <c r="G661" s="39"/>
      <c r="H661" s="39"/>
      <c r="I661" s="39"/>
      <c r="J661" s="39"/>
      <c r="K661" s="39"/>
      <c r="L661" s="39"/>
    </row>
    <row r="662" spans="1:12" ht="11">
      <c r="A662" s="39"/>
      <c r="B662" s="39"/>
      <c r="C662" s="39"/>
      <c r="D662" s="39"/>
      <c r="E662" s="39"/>
      <c r="F662" s="39"/>
      <c r="G662" s="39"/>
      <c r="H662" s="39"/>
      <c r="I662" s="39"/>
      <c r="J662" s="39"/>
      <c r="K662" s="39"/>
      <c r="L662" s="39"/>
    </row>
    <row r="663" spans="1:12" ht="11">
      <c r="A663" s="39"/>
      <c r="B663" s="39"/>
      <c r="C663" s="39"/>
      <c r="D663" s="39"/>
      <c r="E663" s="39"/>
      <c r="F663" s="39"/>
      <c r="G663" s="39"/>
      <c r="H663" s="39"/>
      <c r="I663" s="39"/>
      <c r="J663" s="39"/>
      <c r="K663" s="39"/>
      <c r="L663" s="39"/>
    </row>
    <row r="664" spans="1:12" ht="11">
      <c r="A664" s="39"/>
      <c r="B664" s="39"/>
      <c r="C664" s="39"/>
      <c r="D664" s="39"/>
      <c r="E664" s="39"/>
      <c r="F664" s="39"/>
      <c r="G664" s="39"/>
      <c r="H664" s="39"/>
      <c r="I664" s="39"/>
      <c r="J664" s="39"/>
      <c r="K664" s="39"/>
      <c r="L664" s="39"/>
    </row>
    <row r="665" spans="1:12" ht="11">
      <c r="A665" s="39"/>
      <c r="B665" s="39"/>
      <c r="C665" s="39"/>
      <c r="D665" s="39"/>
      <c r="E665" s="39"/>
      <c r="F665" s="39"/>
      <c r="G665" s="39"/>
      <c r="H665" s="39"/>
      <c r="I665" s="39"/>
      <c r="J665" s="39"/>
      <c r="K665" s="39"/>
      <c r="L665" s="39"/>
    </row>
    <row r="666" spans="1:12" ht="11">
      <c r="A666" s="39"/>
      <c r="B666" s="39"/>
      <c r="C666" s="39"/>
      <c r="D666" s="39"/>
      <c r="E666" s="39"/>
      <c r="F666" s="39"/>
      <c r="G666" s="39"/>
      <c r="H666" s="39"/>
      <c r="I666" s="39"/>
      <c r="J666" s="39"/>
      <c r="K666" s="39"/>
      <c r="L666" s="39"/>
    </row>
    <row r="667" spans="1:12" ht="11">
      <c r="A667" s="39"/>
      <c r="B667" s="39"/>
      <c r="C667" s="39"/>
      <c r="D667" s="39"/>
      <c r="E667" s="39"/>
      <c r="F667" s="39"/>
      <c r="G667" s="39"/>
      <c r="H667" s="39"/>
      <c r="I667" s="39"/>
      <c r="J667" s="39"/>
      <c r="K667" s="39"/>
      <c r="L667" s="39"/>
    </row>
    <row r="668" spans="1:12" ht="11">
      <c r="A668" s="39"/>
      <c r="B668" s="39"/>
      <c r="C668" s="39"/>
      <c r="D668" s="39"/>
      <c r="E668" s="39"/>
      <c r="F668" s="39"/>
      <c r="G668" s="39"/>
      <c r="H668" s="39"/>
      <c r="I668" s="39"/>
      <c r="J668" s="39"/>
      <c r="K668" s="39"/>
      <c r="L668" s="39"/>
    </row>
    <row r="669" spans="1:12" ht="11">
      <c r="A669" s="39"/>
      <c r="B669" s="39"/>
      <c r="C669" s="39"/>
      <c r="D669" s="39"/>
      <c r="E669" s="39"/>
      <c r="F669" s="39"/>
      <c r="G669" s="39"/>
      <c r="H669" s="39"/>
      <c r="I669" s="39"/>
      <c r="J669" s="39"/>
      <c r="K669" s="39"/>
      <c r="L669" s="39"/>
    </row>
    <row r="670" spans="1:12" ht="11">
      <c r="A670" s="39"/>
      <c r="B670" s="39"/>
      <c r="C670" s="39"/>
      <c r="D670" s="39"/>
      <c r="E670" s="39"/>
      <c r="F670" s="39"/>
      <c r="G670" s="39"/>
      <c r="H670" s="39"/>
      <c r="I670" s="39"/>
      <c r="J670" s="39"/>
      <c r="K670" s="39"/>
      <c r="L670" s="39"/>
    </row>
    <row r="671" spans="1:12" ht="11">
      <c r="A671" s="39"/>
      <c r="B671" s="39"/>
      <c r="C671" s="39"/>
      <c r="D671" s="39"/>
      <c r="E671" s="39"/>
      <c r="F671" s="39"/>
      <c r="G671" s="39"/>
      <c r="H671" s="39"/>
      <c r="I671" s="39"/>
      <c r="J671" s="39"/>
      <c r="K671" s="39"/>
      <c r="L671" s="39"/>
    </row>
    <row r="672" spans="1:12" ht="11">
      <c r="A672" s="39"/>
      <c r="B672" s="39"/>
      <c r="C672" s="39"/>
      <c r="D672" s="39"/>
      <c r="E672" s="39"/>
      <c r="F672" s="39"/>
      <c r="G672" s="39"/>
      <c r="H672" s="39"/>
      <c r="I672" s="39"/>
      <c r="J672" s="39"/>
      <c r="K672" s="39"/>
      <c r="L672" s="39"/>
    </row>
    <row r="673" spans="1:12" ht="11">
      <c r="A673" s="39"/>
      <c r="B673" s="39"/>
      <c r="C673" s="39"/>
      <c r="D673" s="39"/>
      <c r="E673" s="39"/>
      <c r="F673" s="39"/>
      <c r="G673" s="39"/>
      <c r="H673" s="39"/>
      <c r="I673" s="39"/>
      <c r="J673" s="39"/>
      <c r="K673" s="39"/>
      <c r="L673" s="39"/>
    </row>
    <row r="674" spans="1:12" ht="11">
      <c r="A674" s="39"/>
      <c r="B674" s="39"/>
      <c r="C674" s="39"/>
      <c r="D674" s="39"/>
      <c r="E674" s="39"/>
      <c r="F674" s="39"/>
      <c r="G674" s="39"/>
      <c r="H674" s="39"/>
      <c r="I674" s="39"/>
      <c r="J674" s="39"/>
      <c r="K674" s="39"/>
      <c r="L674" s="39"/>
    </row>
    <row r="675" spans="1:12" ht="11">
      <c r="A675" s="39"/>
      <c r="B675" s="39"/>
      <c r="C675" s="39"/>
      <c r="D675" s="39"/>
      <c r="E675" s="39"/>
      <c r="F675" s="39"/>
      <c r="G675" s="39"/>
      <c r="H675" s="39"/>
      <c r="I675" s="39"/>
      <c r="J675" s="39"/>
      <c r="K675" s="39"/>
      <c r="L675" s="39"/>
    </row>
    <row r="676" spans="1:12" ht="11">
      <c r="A676" s="39"/>
      <c r="B676" s="39"/>
      <c r="C676" s="39"/>
      <c r="D676" s="39"/>
      <c r="E676" s="39"/>
      <c r="F676" s="39"/>
      <c r="G676" s="39"/>
      <c r="H676" s="39"/>
      <c r="I676" s="39"/>
      <c r="J676" s="39"/>
      <c r="K676" s="39"/>
      <c r="L676" s="39"/>
    </row>
    <row r="677" spans="1:12" ht="11">
      <c r="A677" s="39"/>
      <c r="B677" s="39"/>
      <c r="C677" s="39"/>
      <c r="D677" s="39"/>
      <c r="E677" s="39"/>
      <c r="F677" s="39"/>
      <c r="G677" s="39"/>
      <c r="H677" s="39"/>
      <c r="I677" s="39"/>
      <c r="J677" s="39"/>
      <c r="K677" s="39"/>
      <c r="L677" s="39"/>
    </row>
    <row r="678" spans="1:12" ht="11">
      <c r="A678" s="39"/>
      <c r="B678" s="39"/>
      <c r="C678" s="39"/>
      <c r="D678" s="39"/>
      <c r="E678" s="39"/>
      <c r="F678" s="39"/>
      <c r="G678" s="39"/>
      <c r="H678" s="39"/>
      <c r="I678" s="39"/>
      <c r="J678" s="39"/>
      <c r="K678" s="39"/>
      <c r="L678" s="39"/>
    </row>
    <row r="679" spans="1:12" ht="11">
      <c r="A679" s="39"/>
      <c r="B679" s="39"/>
      <c r="C679" s="39"/>
      <c r="D679" s="39"/>
      <c r="E679" s="39"/>
      <c r="F679" s="39"/>
      <c r="G679" s="39"/>
      <c r="H679" s="39"/>
      <c r="I679" s="39"/>
      <c r="J679" s="39"/>
      <c r="K679" s="39"/>
      <c r="L679" s="39"/>
    </row>
    <row r="680" spans="1:12" ht="11">
      <c r="A680" s="39"/>
      <c r="B680" s="39"/>
      <c r="C680" s="39"/>
      <c r="D680" s="39"/>
      <c r="E680" s="39"/>
      <c r="F680" s="39"/>
      <c r="G680" s="39"/>
      <c r="H680" s="39"/>
      <c r="I680" s="39"/>
      <c r="J680" s="39"/>
      <c r="K680" s="39"/>
      <c r="L680" s="39"/>
    </row>
    <row r="681" spans="1:12" ht="11">
      <c r="A681" s="39"/>
      <c r="B681" s="39"/>
      <c r="C681" s="39"/>
      <c r="D681" s="39"/>
      <c r="E681" s="39"/>
      <c r="F681" s="39"/>
      <c r="G681" s="39"/>
      <c r="H681" s="39"/>
      <c r="I681" s="39"/>
      <c r="J681" s="39"/>
      <c r="K681" s="39"/>
      <c r="L681" s="39"/>
    </row>
    <row r="682" spans="1:12" ht="11">
      <c r="A682" s="39"/>
      <c r="B682" s="39"/>
      <c r="C682" s="39"/>
      <c r="D682" s="39"/>
      <c r="E682" s="39"/>
      <c r="F682" s="39"/>
      <c r="G682" s="39"/>
      <c r="H682" s="39"/>
      <c r="I682" s="39"/>
      <c r="J682" s="39"/>
      <c r="K682" s="39"/>
      <c r="L682" s="39"/>
    </row>
    <row r="683" spans="1:12" ht="11">
      <c r="A683" s="39"/>
      <c r="B683" s="39"/>
      <c r="C683" s="39"/>
      <c r="D683" s="39"/>
      <c r="E683" s="39"/>
      <c r="F683" s="39"/>
      <c r="G683" s="39"/>
      <c r="H683" s="39"/>
      <c r="I683" s="39"/>
      <c r="J683" s="39"/>
      <c r="K683" s="39"/>
      <c r="L683" s="39"/>
    </row>
    <row r="684" spans="1:12" ht="11">
      <c r="A684" s="39"/>
      <c r="B684" s="39"/>
      <c r="C684" s="39"/>
      <c r="D684" s="39"/>
      <c r="E684" s="39"/>
      <c r="F684" s="39"/>
      <c r="G684" s="39"/>
      <c r="H684" s="39"/>
      <c r="I684" s="39"/>
      <c r="J684" s="39"/>
      <c r="K684" s="39"/>
      <c r="L684" s="39"/>
    </row>
    <row r="685" spans="1:12" ht="11">
      <c r="A685" s="39"/>
      <c r="B685" s="39"/>
      <c r="C685" s="39"/>
      <c r="D685" s="39"/>
      <c r="E685" s="39"/>
      <c r="F685" s="39"/>
      <c r="G685" s="39"/>
      <c r="H685" s="39"/>
      <c r="I685" s="39"/>
      <c r="J685" s="39"/>
      <c r="K685" s="39"/>
      <c r="L685" s="39"/>
    </row>
    <row r="686" spans="1:12" ht="11">
      <c r="A686" s="39"/>
      <c r="B686" s="39"/>
      <c r="C686" s="39"/>
      <c r="D686" s="39"/>
      <c r="E686" s="39"/>
      <c r="F686" s="39"/>
      <c r="G686" s="39"/>
      <c r="H686" s="39"/>
      <c r="I686" s="39"/>
      <c r="J686" s="39"/>
      <c r="K686" s="39"/>
      <c r="L686" s="39"/>
    </row>
    <row r="687" spans="1:12" ht="11">
      <c r="A687" s="39"/>
      <c r="B687" s="39"/>
      <c r="C687" s="39"/>
      <c r="D687" s="39"/>
      <c r="E687" s="39"/>
      <c r="F687" s="39"/>
      <c r="G687" s="39"/>
      <c r="H687" s="39"/>
      <c r="I687" s="39"/>
      <c r="J687" s="39"/>
      <c r="K687" s="39"/>
      <c r="L687" s="39"/>
    </row>
    <row r="688" spans="1:12" ht="11">
      <c r="A688" s="39"/>
      <c r="B688" s="39"/>
      <c r="C688" s="39"/>
      <c r="D688" s="39"/>
      <c r="E688" s="39"/>
      <c r="F688" s="39"/>
      <c r="G688" s="39"/>
      <c r="H688" s="39"/>
      <c r="I688" s="39"/>
      <c r="J688" s="39"/>
      <c r="K688" s="39"/>
      <c r="L688" s="39"/>
    </row>
    <row r="689" spans="1:12" ht="11">
      <c r="A689" s="39"/>
      <c r="B689" s="39"/>
      <c r="C689" s="39"/>
      <c r="D689" s="39"/>
      <c r="E689" s="39"/>
      <c r="F689" s="39"/>
      <c r="G689" s="39"/>
      <c r="H689" s="39"/>
      <c r="I689" s="39"/>
      <c r="J689" s="39"/>
      <c r="K689" s="39"/>
      <c r="L689" s="39"/>
    </row>
    <row r="690" spans="1:12" ht="11">
      <c r="A690" s="39"/>
      <c r="B690" s="39"/>
      <c r="C690" s="39"/>
      <c r="D690" s="39"/>
      <c r="E690" s="39"/>
      <c r="F690" s="39"/>
      <c r="G690" s="39"/>
      <c r="H690" s="39"/>
      <c r="I690" s="39"/>
      <c r="J690" s="39"/>
      <c r="K690" s="39"/>
      <c r="L690" s="39"/>
    </row>
    <row r="691" spans="1:12" ht="11">
      <c r="A691" s="39"/>
      <c r="B691" s="39"/>
      <c r="C691" s="39"/>
      <c r="D691" s="39"/>
      <c r="E691" s="39"/>
      <c r="F691" s="39"/>
      <c r="G691" s="39"/>
      <c r="H691" s="39"/>
      <c r="I691" s="39"/>
      <c r="J691" s="39"/>
      <c r="K691" s="39"/>
      <c r="L691" s="39"/>
    </row>
    <row r="692" spans="1:12" ht="11">
      <c r="A692" s="39"/>
      <c r="B692" s="39"/>
      <c r="C692" s="39"/>
      <c r="D692" s="39"/>
      <c r="E692" s="39"/>
      <c r="F692" s="39"/>
      <c r="G692" s="39"/>
      <c r="H692" s="39"/>
      <c r="I692" s="39"/>
      <c r="J692" s="39"/>
      <c r="K692" s="39"/>
      <c r="L692" s="39"/>
    </row>
    <row r="693" spans="1:12" ht="11">
      <c r="A693" s="39"/>
      <c r="B693" s="39"/>
      <c r="C693" s="39"/>
      <c r="D693" s="39"/>
      <c r="E693" s="39"/>
      <c r="F693" s="39"/>
      <c r="G693" s="39"/>
      <c r="H693" s="39"/>
      <c r="I693" s="39"/>
      <c r="J693" s="39"/>
      <c r="K693" s="39"/>
      <c r="L693" s="39"/>
    </row>
    <row r="694" spans="1:12" ht="11">
      <c r="A694" s="39"/>
      <c r="B694" s="39"/>
      <c r="C694" s="39"/>
      <c r="D694" s="39"/>
      <c r="E694" s="39"/>
      <c r="F694" s="39"/>
      <c r="G694" s="39"/>
      <c r="H694" s="39"/>
      <c r="I694" s="39"/>
      <c r="J694" s="39"/>
      <c r="K694" s="39"/>
      <c r="L694" s="39"/>
    </row>
    <row r="695" spans="1:12" ht="11">
      <c r="A695" s="39"/>
      <c r="B695" s="39"/>
      <c r="C695" s="39"/>
      <c r="D695" s="39"/>
      <c r="E695" s="39"/>
      <c r="F695" s="39"/>
      <c r="G695" s="39"/>
      <c r="H695" s="39"/>
      <c r="I695" s="39"/>
      <c r="J695" s="39"/>
      <c r="K695" s="39"/>
      <c r="L695" s="39"/>
    </row>
    <row r="696" spans="1:12" ht="11">
      <c r="A696" s="39"/>
      <c r="B696" s="39"/>
      <c r="C696" s="39"/>
      <c r="D696" s="39"/>
      <c r="E696" s="39"/>
      <c r="F696" s="39"/>
      <c r="G696" s="39"/>
      <c r="H696" s="39"/>
      <c r="I696" s="39"/>
      <c r="J696" s="39"/>
      <c r="K696" s="39"/>
      <c r="L696" s="39"/>
    </row>
    <row r="697" spans="1:12" ht="11">
      <c r="A697" s="39"/>
      <c r="B697" s="39"/>
      <c r="C697" s="39"/>
      <c r="D697" s="39"/>
      <c r="E697" s="39"/>
      <c r="F697" s="39"/>
      <c r="G697" s="39"/>
      <c r="H697" s="39"/>
      <c r="I697" s="39"/>
      <c r="J697" s="39"/>
      <c r="K697" s="39"/>
      <c r="L697" s="39"/>
    </row>
    <row r="698" spans="1:12" ht="11">
      <c r="A698" s="39"/>
      <c r="B698" s="39"/>
      <c r="C698" s="39"/>
      <c r="D698" s="39"/>
      <c r="E698" s="39"/>
      <c r="F698" s="39"/>
      <c r="G698" s="39"/>
      <c r="H698" s="39"/>
      <c r="I698" s="39"/>
      <c r="J698" s="39"/>
      <c r="K698" s="39"/>
      <c r="L698" s="39"/>
    </row>
    <row r="699" spans="1:12" ht="11">
      <c r="A699" s="39"/>
      <c r="B699" s="39"/>
      <c r="C699" s="39"/>
      <c r="D699" s="39"/>
      <c r="E699" s="39"/>
      <c r="F699" s="39"/>
      <c r="G699" s="39"/>
      <c r="H699" s="39"/>
      <c r="I699" s="39"/>
      <c r="J699" s="39"/>
      <c r="K699" s="39"/>
      <c r="L699" s="39"/>
    </row>
    <row r="700" spans="1:12" ht="11">
      <c r="A700" s="39"/>
      <c r="B700" s="39"/>
      <c r="C700" s="39"/>
      <c r="D700" s="39"/>
      <c r="E700" s="39"/>
      <c r="F700" s="39"/>
      <c r="G700" s="39"/>
      <c r="H700" s="39"/>
      <c r="I700" s="39"/>
      <c r="J700" s="39"/>
      <c r="K700" s="39"/>
      <c r="L700" s="39"/>
    </row>
    <row r="701" spans="1:12" ht="11">
      <c r="A701" s="39"/>
      <c r="B701" s="39"/>
      <c r="C701" s="39"/>
      <c r="D701" s="39"/>
      <c r="E701" s="39"/>
      <c r="F701" s="39"/>
      <c r="G701" s="39"/>
      <c r="H701" s="39"/>
      <c r="I701" s="39"/>
      <c r="J701" s="39"/>
      <c r="K701" s="39"/>
      <c r="L701" s="39"/>
    </row>
    <row r="702" spans="1:12" ht="11">
      <c r="A702" s="39"/>
      <c r="B702" s="39"/>
      <c r="C702" s="39"/>
      <c r="D702" s="39"/>
      <c r="E702" s="39"/>
      <c r="F702" s="39"/>
      <c r="G702" s="39"/>
      <c r="H702" s="39"/>
      <c r="I702" s="39"/>
      <c r="J702" s="39"/>
      <c r="K702" s="39"/>
      <c r="L702" s="39"/>
    </row>
    <row r="703" spans="1:12" ht="11">
      <c r="A703" s="39"/>
      <c r="B703" s="39"/>
      <c r="C703" s="39"/>
      <c r="D703" s="39"/>
      <c r="E703" s="39"/>
      <c r="F703" s="39"/>
      <c r="G703" s="39"/>
      <c r="H703" s="39"/>
      <c r="I703" s="39"/>
      <c r="J703" s="39"/>
      <c r="K703" s="39"/>
      <c r="L703" s="39"/>
    </row>
    <row r="704" spans="1:12" ht="11">
      <c r="A704" s="39"/>
      <c r="B704" s="39"/>
      <c r="C704" s="39"/>
      <c r="D704" s="39"/>
      <c r="E704" s="39"/>
      <c r="F704" s="39"/>
      <c r="G704" s="39"/>
      <c r="H704" s="39"/>
      <c r="I704" s="39"/>
      <c r="J704" s="39"/>
      <c r="K704" s="39"/>
      <c r="L704" s="39"/>
    </row>
    <row r="705" spans="1:12" ht="11">
      <c r="A705" s="39"/>
      <c r="B705" s="39"/>
      <c r="C705" s="39"/>
      <c r="D705" s="39"/>
      <c r="E705" s="39"/>
      <c r="F705" s="39"/>
      <c r="G705" s="39"/>
      <c r="H705" s="39"/>
      <c r="I705" s="39"/>
      <c r="J705" s="39"/>
      <c r="K705" s="39"/>
      <c r="L705" s="39"/>
    </row>
    <row r="706" spans="1:12" ht="11">
      <c r="A706" s="39"/>
      <c r="B706" s="39"/>
      <c r="C706" s="39"/>
      <c r="D706" s="39"/>
      <c r="E706" s="39"/>
      <c r="F706" s="39"/>
      <c r="G706" s="39"/>
      <c r="H706" s="39"/>
      <c r="I706" s="39"/>
      <c r="J706" s="39"/>
      <c r="K706" s="39"/>
      <c r="L706" s="39"/>
    </row>
    <row r="707" spans="1:12" ht="11">
      <c r="A707" s="39"/>
      <c r="B707" s="39"/>
      <c r="C707" s="39"/>
      <c r="D707" s="39"/>
      <c r="E707" s="39"/>
      <c r="F707" s="39"/>
      <c r="G707" s="39"/>
      <c r="H707" s="39"/>
      <c r="I707" s="39"/>
      <c r="J707" s="39"/>
      <c r="K707" s="39"/>
      <c r="L707" s="39"/>
    </row>
    <row r="708" spans="1:12" ht="11">
      <c r="A708" s="39"/>
      <c r="B708" s="39"/>
      <c r="C708" s="39"/>
      <c r="D708" s="39"/>
      <c r="E708" s="39"/>
      <c r="F708" s="39"/>
      <c r="G708" s="39"/>
      <c r="H708" s="39"/>
      <c r="I708" s="39"/>
      <c r="J708" s="39"/>
      <c r="K708" s="39"/>
      <c r="L708" s="39"/>
    </row>
    <row r="709" spans="1:12" ht="11">
      <c r="A709" s="39"/>
      <c r="B709" s="39"/>
      <c r="C709" s="39"/>
      <c r="D709" s="39"/>
      <c r="E709" s="39"/>
      <c r="F709" s="39"/>
      <c r="G709" s="39"/>
      <c r="H709" s="39"/>
      <c r="I709" s="39"/>
      <c r="J709" s="39"/>
      <c r="K709" s="39"/>
      <c r="L709" s="39"/>
    </row>
    <row r="710" spans="1:12" ht="11">
      <c r="A710" s="39"/>
      <c r="B710" s="39"/>
      <c r="C710" s="39"/>
      <c r="D710" s="39"/>
      <c r="E710" s="39"/>
      <c r="F710" s="39"/>
      <c r="G710" s="39"/>
      <c r="H710" s="39"/>
      <c r="I710" s="39"/>
      <c r="J710" s="39"/>
      <c r="K710" s="39"/>
      <c r="L710" s="39"/>
    </row>
    <row r="711" spans="1:12" ht="11">
      <c r="A711" s="39"/>
      <c r="B711" s="39"/>
      <c r="C711" s="39"/>
      <c r="D711" s="39"/>
      <c r="E711" s="39"/>
      <c r="F711" s="39"/>
      <c r="G711" s="39"/>
      <c r="H711" s="39"/>
      <c r="I711" s="39"/>
      <c r="J711" s="39"/>
      <c r="K711" s="39"/>
      <c r="L711" s="39"/>
    </row>
    <row r="712" spans="1:12" ht="11">
      <c r="A712" s="39"/>
      <c r="B712" s="39"/>
      <c r="C712" s="39"/>
      <c r="D712" s="39"/>
      <c r="E712" s="39"/>
      <c r="F712" s="39"/>
      <c r="G712" s="39"/>
      <c r="H712" s="39"/>
      <c r="I712" s="39"/>
      <c r="J712" s="39"/>
      <c r="K712" s="39"/>
      <c r="L712" s="39"/>
    </row>
    <row r="713" spans="1:12" ht="11">
      <c r="A713" s="39"/>
      <c r="B713" s="39"/>
      <c r="C713" s="39"/>
      <c r="D713" s="39"/>
      <c r="E713" s="39"/>
      <c r="F713" s="39"/>
      <c r="G713" s="39"/>
      <c r="H713" s="39"/>
      <c r="I713" s="39"/>
      <c r="J713" s="39"/>
      <c r="K713" s="39"/>
      <c r="L713" s="39"/>
    </row>
    <row r="714" spans="1:12" ht="11">
      <c r="A714" s="39"/>
      <c r="B714" s="39"/>
      <c r="C714" s="39"/>
      <c r="D714" s="39"/>
      <c r="E714" s="39"/>
      <c r="F714" s="39"/>
      <c r="G714" s="39"/>
      <c r="H714" s="39"/>
      <c r="I714" s="39"/>
      <c r="J714" s="39"/>
      <c r="K714" s="39"/>
      <c r="L714" s="39"/>
    </row>
    <row r="715" spans="1:12" ht="11">
      <c r="A715" s="39"/>
      <c r="B715" s="39"/>
      <c r="C715" s="39"/>
      <c r="D715" s="39"/>
      <c r="E715" s="39"/>
      <c r="F715" s="39"/>
      <c r="G715" s="39"/>
      <c r="H715" s="39"/>
      <c r="I715" s="39"/>
      <c r="J715" s="39"/>
      <c r="K715" s="39"/>
      <c r="L715" s="39"/>
    </row>
    <row r="716" spans="1:12" ht="11">
      <c r="A716" s="39"/>
      <c r="B716" s="39"/>
      <c r="C716" s="39"/>
      <c r="D716" s="39"/>
      <c r="E716" s="39"/>
      <c r="F716" s="39"/>
      <c r="G716" s="39"/>
      <c r="H716" s="39"/>
      <c r="I716" s="39"/>
      <c r="J716" s="39"/>
      <c r="K716" s="39"/>
      <c r="L716" s="39"/>
    </row>
    <row r="717" spans="1:12" ht="11">
      <c r="A717" s="39"/>
      <c r="B717" s="39"/>
      <c r="C717" s="39"/>
      <c r="D717" s="39"/>
      <c r="E717" s="39"/>
      <c r="F717" s="39"/>
      <c r="G717" s="39"/>
      <c r="H717" s="39"/>
      <c r="I717" s="39"/>
      <c r="J717" s="39"/>
      <c r="K717" s="39"/>
      <c r="L717" s="39"/>
    </row>
    <row r="718" spans="1:12" ht="11">
      <c r="A718" s="39"/>
      <c r="B718" s="39"/>
      <c r="C718" s="39"/>
      <c r="D718" s="39"/>
      <c r="E718" s="39"/>
      <c r="F718" s="39"/>
      <c r="G718" s="39"/>
      <c r="H718" s="39"/>
      <c r="I718" s="39"/>
      <c r="J718" s="39"/>
      <c r="K718" s="39"/>
      <c r="L718" s="39"/>
    </row>
    <row r="719" spans="1:12" ht="11">
      <c r="A719" s="39"/>
      <c r="B719" s="39"/>
      <c r="C719" s="39"/>
      <c r="D719" s="39"/>
      <c r="E719" s="39"/>
      <c r="F719" s="39"/>
      <c r="G719" s="39"/>
      <c r="H719" s="39"/>
      <c r="I719" s="39"/>
      <c r="J719" s="39"/>
      <c r="K719" s="39"/>
      <c r="L719" s="39"/>
    </row>
    <row r="720" spans="1:12" ht="11">
      <c r="A720" s="39"/>
      <c r="B720" s="39"/>
      <c r="C720" s="39"/>
      <c r="D720" s="39"/>
      <c r="E720" s="39"/>
      <c r="F720" s="39"/>
      <c r="G720" s="39"/>
      <c r="H720" s="39"/>
      <c r="I720" s="39"/>
      <c r="J720" s="39"/>
      <c r="K720" s="39"/>
      <c r="L720" s="39"/>
    </row>
    <row r="721" spans="1:12" ht="11">
      <c r="A721" s="39"/>
      <c r="B721" s="39"/>
      <c r="C721" s="39"/>
      <c r="D721" s="39"/>
      <c r="E721" s="39"/>
      <c r="F721" s="39"/>
      <c r="G721" s="39"/>
      <c r="H721" s="39"/>
      <c r="I721" s="39"/>
      <c r="J721" s="39"/>
      <c r="K721" s="39"/>
      <c r="L721" s="39"/>
    </row>
    <row r="722" spans="1:12" ht="11">
      <c r="A722" s="39"/>
      <c r="B722" s="39"/>
      <c r="C722" s="39"/>
      <c r="D722" s="39"/>
      <c r="E722" s="39"/>
      <c r="F722" s="39"/>
      <c r="G722" s="39"/>
      <c r="H722" s="39"/>
      <c r="I722" s="39"/>
      <c r="J722" s="39"/>
      <c r="K722" s="39"/>
      <c r="L722" s="39"/>
    </row>
    <row r="723" spans="1:12" ht="11">
      <c r="A723" s="39"/>
      <c r="B723" s="39"/>
      <c r="C723" s="39"/>
      <c r="D723" s="39"/>
      <c r="E723" s="39"/>
      <c r="F723" s="39"/>
      <c r="G723" s="39"/>
      <c r="H723" s="39"/>
      <c r="I723" s="39"/>
      <c r="J723" s="39"/>
      <c r="K723" s="39"/>
      <c r="L723" s="39"/>
    </row>
    <row r="724" spans="1:12" ht="11">
      <c r="A724" s="39"/>
      <c r="B724" s="39"/>
      <c r="C724" s="39"/>
      <c r="D724" s="39"/>
      <c r="E724" s="39"/>
      <c r="F724" s="39"/>
      <c r="G724" s="39"/>
      <c r="H724" s="39"/>
      <c r="I724" s="39"/>
      <c r="J724" s="39"/>
      <c r="K724" s="39"/>
      <c r="L724" s="39"/>
    </row>
    <row r="725" spans="1:12" ht="11">
      <c r="A725" s="39"/>
      <c r="B725" s="39"/>
      <c r="C725" s="39"/>
      <c r="D725" s="39"/>
      <c r="E725" s="39"/>
      <c r="F725" s="39"/>
      <c r="G725" s="39"/>
      <c r="H725" s="39"/>
      <c r="I725" s="39"/>
      <c r="J725" s="39"/>
      <c r="K725" s="39"/>
      <c r="L725" s="39"/>
    </row>
    <row r="726" spans="1:12" ht="11">
      <c r="A726" s="39"/>
      <c r="B726" s="39"/>
      <c r="C726" s="39"/>
      <c r="D726" s="39"/>
      <c r="E726" s="39"/>
      <c r="F726" s="39"/>
      <c r="G726" s="39"/>
      <c r="H726" s="39"/>
      <c r="I726" s="39"/>
      <c r="J726" s="39"/>
      <c r="K726" s="39"/>
      <c r="L726" s="39"/>
    </row>
    <row r="727" spans="1:12" ht="11">
      <c r="A727" s="39"/>
      <c r="B727" s="39"/>
      <c r="C727" s="39"/>
      <c r="D727" s="39"/>
      <c r="E727" s="39"/>
      <c r="F727" s="39"/>
      <c r="G727" s="39"/>
      <c r="H727" s="39"/>
      <c r="I727" s="39"/>
      <c r="J727" s="39"/>
      <c r="K727" s="39"/>
      <c r="L727" s="39"/>
    </row>
    <row r="728" spans="1:12" ht="11">
      <c r="A728" s="39"/>
      <c r="B728" s="39"/>
      <c r="C728" s="39"/>
      <c r="D728" s="39"/>
      <c r="E728" s="39"/>
      <c r="F728" s="39"/>
      <c r="G728" s="39"/>
      <c r="H728" s="39"/>
      <c r="I728" s="39"/>
      <c r="J728" s="39"/>
      <c r="K728" s="39"/>
      <c r="L728" s="39"/>
    </row>
    <row r="729" spans="1:12" ht="11">
      <c r="A729" s="39"/>
      <c r="B729" s="39"/>
      <c r="C729" s="39"/>
      <c r="D729" s="39"/>
      <c r="E729" s="39"/>
      <c r="F729" s="39"/>
      <c r="G729" s="39"/>
      <c r="H729" s="39"/>
      <c r="I729" s="39"/>
      <c r="J729" s="39"/>
      <c r="K729" s="39"/>
      <c r="L729" s="39"/>
    </row>
    <row r="730" spans="1:12" ht="11">
      <c r="A730" s="39"/>
      <c r="B730" s="39"/>
      <c r="C730" s="39"/>
      <c r="D730" s="39"/>
      <c r="E730" s="39"/>
      <c r="F730" s="39"/>
      <c r="G730" s="39"/>
      <c r="H730" s="39"/>
      <c r="I730" s="39"/>
      <c r="J730" s="39"/>
      <c r="K730" s="39"/>
      <c r="L730" s="39"/>
    </row>
    <row r="731" spans="1:12" ht="11">
      <c r="A731" s="39"/>
      <c r="B731" s="39"/>
      <c r="C731" s="39"/>
      <c r="D731" s="39"/>
      <c r="E731" s="39"/>
      <c r="F731" s="39"/>
      <c r="G731" s="39"/>
      <c r="H731" s="39"/>
      <c r="I731" s="39"/>
      <c r="J731" s="39"/>
      <c r="K731" s="39"/>
      <c r="L731" s="39"/>
    </row>
    <row r="732" spans="1:12" ht="11">
      <c r="A732" s="39"/>
      <c r="B732" s="39"/>
      <c r="C732" s="39"/>
      <c r="D732" s="39"/>
      <c r="E732" s="39"/>
      <c r="F732" s="39"/>
      <c r="G732" s="39"/>
      <c r="H732" s="39"/>
      <c r="I732" s="39"/>
      <c r="J732" s="39"/>
      <c r="K732" s="39"/>
      <c r="L732" s="39"/>
    </row>
    <row r="733" spans="1:12" ht="11">
      <c r="A733" s="39"/>
      <c r="B733" s="39"/>
      <c r="C733" s="39"/>
      <c r="D733" s="39"/>
      <c r="E733" s="39"/>
      <c r="F733" s="39"/>
      <c r="G733" s="39"/>
      <c r="H733" s="39"/>
      <c r="I733" s="39"/>
      <c r="J733" s="39"/>
      <c r="K733" s="39"/>
      <c r="L733" s="39"/>
    </row>
    <row r="734" spans="1:12" ht="11">
      <c r="A734" s="39"/>
      <c r="B734" s="39"/>
      <c r="C734" s="39"/>
      <c r="D734" s="39"/>
      <c r="E734" s="39"/>
      <c r="F734" s="39"/>
      <c r="G734" s="39"/>
      <c r="H734" s="39"/>
      <c r="I734" s="39"/>
      <c r="J734" s="39"/>
      <c r="K734" s="39"/>
      <c r="L734" s="39"/>
    </row>
    <row r="735" spans="1:12" ht="11">
      <c r="A735" s="39"/>
      <c r="B735" s="39"/>
      <c r="C735" s="39"/>
      <c r="D735" s="39"/>
      <c r="E735" s="39"/>
      <c r="F735" s="39"/>
      <c r="G735" s="39"/>
      <c r="H735" s="39"/>
      <c r="I735" s="39"/>
      <c r="J735" s="39"/>
      <c r="K735" s="39"/>
      <c r="L735" s="39"/>
    </row>
    <row r="736" spans="1:12" ht="11">
      <c r="A736" s="39"/>
      <c r="B736" s="39"/>
      <c r="C736" s="39"/>
      <c r="D736" s="39"/>
      <c r="E736" s="39"/>
      <c r="F736" s="39"/>
      <c r="G736" s="39"/>
      <c r="H736" s="39"/>
      <c r="I736" s="39"/>
      <c r="J736" s="39"/>
      <c r="K736" s="39"/>
      <c r="L736" s="39"/>
    </row>
    <row r="737" spans="1:12" ht="11">
      <c r="A737" s="39"/>
      <c r="B737" s="39"/>
      <c r="C737" s="39"/>
      <c r="D737" s="39"/>
      <c r="E737" s="39"/>
      <c r="F737" s="39"/>
      <c r="G737" s="39"/>
      <c r="H737" s="39"/>
      <c r="I737" s="39"/>
      <c r="J737" s="39"/>
      <c r="K737" s="39"/>
      <c r="L737" s="39"/>
    </row>
    <row r="738" spans="1:12" ht="11">
      <c r="A738" s="39"/>
      <c r="B738" s="39"/>
      <c r="C738" s="39"/>
      <c r="D738" s="39"/>
      <c r="E738" s="39"/>
      <c r="F738" s="39"/>
      <c r="G738" s="39"/>
      <c r="H738" s="39"/>
      <c r="I738" s="39"/>
      <c r="J738" s="39"/>
      <c r="K738" s="39"/>
      <c r="L738" s="39"/>
    </row>
    <row r="739" spans="1:12" ht="11">
      <c r="A739" s="39"/>
      <c r="B739" s="39"/>
      <c r="C739" s="39"/>
      <c r="D739" s="39"/>
      <c r="E739" s="39"/>
      <c r="F739" s="39"/>
      <c r="G739" s="39"/>
      <c r="H739" s="39"/>
      <c r="I739" s="39"/>
      <c r="J739" s="39"/>
      <c r="K739" s="39"/>
      <c r="L739" s="39"/>
    </row>
    <row r="740" spans="1:12" ht="11">
      <c r="A740" s="39"/>
      <c r="B740" s="39"/>
      <c r="C740" s="39"/>
      <c r="D740" s="39"/>
      <c r="E740" s="39"/>
      <c r="F740" s="39"/>
      <c r="G740" s="39"/>
      <c r="H740" s="39"/>
      <c r="I740" s="39"/>
      <c r="J740" s="39"/>
      <c r="K740" s="39"/>
      <c r="L740" s="39"/>
    </row>
    <row r="741" spans="1:12" ht="11">
      <c r="A741" s="39"/>
      <c r="B741" s="39"/>
      <c r="C741" s="39"/>
      <c r="D741" s="39"/>
      <c r="E741" s="39"/>
      <c r="F741" s="39"/>
      <c r="G741" s="39"/>
      <c r="H741" s="39"/>
      <c r="I741" s="39"/>
      <c r="J741" s="39"/>
      <c r="K741" s="39"/>
      <c r="L741" s="39"/>
    </row>
    <row r="742" spans="1:12" ht="11">
      <c r="A742" s="39"/>
      <c r="B742" s="39"/>
      <c r="C742" s="39"/>
      <c r="D742" s="39"/>
      <c r="E742" s="39"/>
      <c r="F742" s="39"/>
      <c r="G742" s="39"/>
      <c r="H742" s="39"/>
      <c r="I742" s="39"/>
      <c r="J742" s="39"/>
      <c r="K742" s="39"/>
      <c r="L742" s="39"/>
    </row>
    <row r="743" spans="1:12" ht="11">
      <c r="A743" s="39"/>
      <c r="B743" s="39"/>
      <c r="C743" s="39"/>
      <c r="D743" s="39"/>
      <c r="E743" s="39"/>
      <c r="F743" s="39"/>
      <c r="G743" s="39"/>
      <c r="H743" s="39"/>
      <c r="I743" s="39"/>
      <c r="J743" s="39"/>
      <c r="K743" s="39"/>
      <c r="L743" s="39"/>
    </row>
    <row r="744" spans="1:12" ht="11">
      <c r="A744" s="39"/>
      <c r="B744" s="39"/>
      <c r="C744" s="39"/>
      <c r="D744" s="39"/>
      <c r="E744" s="39"/>
      <c r="F744" s="39"/>
      <c r="G744" s="39"/>
      <c r="H744" s="39"/>
      <c r="I744" s="39"/>
      <c r="J744" s="39"/>
      <c r="K744" s="39"/>
      <c r="L744" s="39"/>
    </row>
    <row r="745" spans="1:12" ht="11">
      <c r="A745" s="39"/>
      <c r="B745" s="39"/>
      <c r="C745" s="39"/>
      <c r="D745" s="39"/>
      <c r="E745" s="39"/>
      <c r="F745" s="39"/>
      <c r="G745" s="39"/>
      <c r="H745" s="39"/>
      <c r="I745" s="39"/>
      <c r="J745" s="39"/>
      <c r="K745" s="39"/>
      <c r="L745" s="39"/>
    </row>
    <row r="746" spans="1:12" ht="11">
      <c r="A746" s="39"/>
      <c r="B746" s="39"/>
      <c r="C746" s="39"/>
      <c r="D746" s="39"/>
      <c r="E746" s="39"/>
      <c r="F746" s="39"/>
      <c r="G746" s="39"/>
      <c r="H746" s="39"/>
      <c r="I746" s="39"/>
      <c r="J746" s="39"/>
      <c r="K746" s="39"/>
      <c r="L746" s="39"/>
    </row>
    <row r="747" spans="1:12" ht="11">
      <c r="A747" s="39"/>
      <c r="B747" s="39"/>
      <c r="C747" s="39"/>
      <c r="D747" s="39"/>
      <c r="E747" s="39"/>
      <c r="F747" s="39"/>
      <c r="G747" s="39"/>
      <c r="H747" s="39"/>
      <c r="I747" s="39"/>
      <c r="J747" s="39"/>
      <c r="K747" s="39"/>
      <c r="L747" s="39"/>
    </row>
    <row r="748" spans="1:12" ht="11">
      <c r="A748" s="39"/>
      <c r="B748" s="39"/>
      <c r="C748" s="39"/>
      <c r="D748" s="39"/>
      <c r="E748" s="39"/>
      <c r="F748" s="39"/>
      <c r="G748" s="39"/>
      <c r="H748" s="39"/>
      <c r="I748" s="39"/>
      <c r="J748" s="39"/>
      <c r="K748" s="39"/>
      <c r="L748" s="39"/>
    </row>
    <row r="749" spans="1:12" ht="11">
      <c r="A749" s="39"/>
      <c r="B749" s="39"/>
      <c r="C749" s="39"/>
      <c r="D749" s="39"/>
      <c r="E749" s="39"/>
      <c r="F749" s="39"/>
      <c r="G749" s="39"/>
      <c r="H749" s="39"/>
      <c r="I749" s="39"/>
      <c r="J749" s="39"/>
      <c r="K749" s="39"/>
      <c r="L749" s="39"/>
    </row>
    <row r="750" spans="1:12" ht="11">
      <c r="A750" s="39"/>
      <c r="B750" s="39"/>
      <c r="C750" s="39"/>
      <c r="D750" s="39"/>
      <c r="E750" s="39"/>
      <c r="F750" s="39"/>
      <c r="G750" s="39"/>
      <c r="H750" s="39"/>
      <c r="I750" s="39"/>
      <c r="J750" s="39"/>
      <c r="K750" s="39"/>
      <c r="L750" s="39"/>
    </row>
    <row r="751" spans="1:12" ht="11">
      <c r="A751" s="39"/>
      <c r="B751" s="39"/>
      <c r="C751" s="39"/>
      <c r="D751" s="39"/>
      <c r="E751" s="39"/>
      <c r="F751" s="39"/>
      <c r="G751" s="39"/>
      <c r="H751" s="39"/>
      <c r="I751" s="39"/>
      <c r="J751" s="39"/>
      <c r="K751" s="39"/>
      <c r="L751" s="39"/>
    </row>
    <row r="752" spans="1:12" ht="11">
      <c r="A752" s="39"/>
      <c r="B752" s="39"/>
      <c r="C752" s="39"/>
      <c r="D752" s="39"/>
      <c r="E752" s="39"/>
      <c r="F752" s="39"/>
      <c r="G752" s="39"/>
      <c r="H752" s="39"/>
      <c r="I752" s="39"/>
      <c r="J752" s="39"/>
      <c r="K752" s="39"/>
      <c r="L752" s="39"/>
    </row>
    <row r="753" spans="1:12" ht="11">
      <c r="A753" s="39"/>
      <c r="B753" s="39"/>
      <c r="C753" s="39"/>
      <c r="D753" s="39"/>
      <c r="E753" s="39"/>
      <c r="F753" s="39"/>
      <c r="G753" s="39"/>
      <c r="H753" s="39"/>
      <c r="I753" s="39"/>
      <c r="J753" s="39"/>
      <c r="K753" s="39"/>
      <c r="L753" s="39"/>
    </row>
    <row r="754" spans="1:12" ht="11">
      <c r="A754" s="39"/>
      <c r="B754" s="39"/>
      <c r="C754" s="39"/>
      <c r="D754" s="39"/>
      <c r="E754" s="39"/>
      <c r="F754" s="39"/>
      <c r="G754" s="39"/>
      <c r="H754" s="39"/>
      <c r="I754" s="39"/>
      <c r="J754" s="39"/>
      <c r="K754" s="39"/>
      <c r="L754" s="39"/>
    </row>
    <row r="755" spans="1:12" ht="11">
      <c r="A755" s="39"/>
      <c r="B755" s="39"/>
      <c r="C755" s="39"/>
      <c r="D755" s="39"/>
      <c r="E755" s="39"/>
      <c r="F755" s="39"/>
      <c r="G755" s="39"/>
      <c r="H755" s="39"/>
      <c r="I755" s="39"/>
      <c r="J755" s="39"/>
      <c r="K755" s="39"/>
      <c r="L755" s="39"/>
    </row>
    <row r="756" spans="1:12" ht="11">
      <c r="A756" s="39"/>
      <c r="B756" s="39"/>
      <c r="C756" s="39"/>
      <c r="D756" s="39"/>
      <c r="E756" s="39"/>
      <c r="F756" s="39"/>
      <c r="G756" s="39"/>
      <c r="H756" s="39"/>
      <c r="I756" s="39"/>
      <c r="J756" s="39"/>
      <c r="K756" s="39"/>
      <c r="L756" s="39"/>
    </row>
    <row r="757" spans="1:12" ht="11">
      <c r="A757" s="39"/>
      <c r="B757" s="39"/>
      <c r="C757" s="39"/>
      <c r="D757" s="39"/>
      <c r="E757" s="39"/>
      <c r="F757" s="39"/>
      <c r="G757" s="39"/>
      <c r="H757" s="39"/>
      <c r="I757" s="39"/>
      <c r="J757" s="39"/>
      <c r="K757" s="39"/>
      <c r="L757" s="39"/>
    </row>
    <row r="758" spans="1:12" ht="11">
      <c r="A758" s="39"/>
      <c r="B758" s="39"/>
      <c r="C758" s="39"/>
      <c r="D758" s="39"/>
      <c r="E758" s="39"/>
      <c r="F758" s="39"/>
      <c r="G758" s="39"/>
      <c r="H758" s="39"/>
      <c r="I758" s="39"/>
      <c r="J758" s="39"/>
      <c r="K758" s="39"/>
      <c r="L758" s="39"/>
    </row>
    <row r="759" spans="1:12" ht="11">
      <c r="A759" s="39"/>
      <c r="B759" s="39"/>
      <c r="C759" s="39"/>
      <c r="D759" s="39"/>
      <c r="E759" s="39"/>
      <c r="F759" s="39"/>
      <c r="G759" s="39"/>
      <c r="H759" s="39"/>
      <c r="I759" s="39"/>
      <c r="J759" s="39"/>
      <c r="K759" s="39"/>
      <c r="L759" s="39"/>
    </row>
    <row r="760" spans="1:12" ht="11">
      <c r="A760" s="39"/>
      <c r="B760" s="39"/>
      <c r="C760" s="39"/>
      <c r="D760" s="39"/>
      <c r="E760" s="39"/>
      <c r="F760" s="39"/>
      <c r="G760" s="39"/>
      <c r="H760" s="39"/>
      <c r="I760" s="39"/>
      <c r="J760" s="39"/>
      <c r="K760" s="39"/>
      <c r="L760" s="39"/>
    </row>
    <row r="761" spans="1:12" ht="11">
      <c r="A761" s="39"/>
      <c r="B761" s="39"/>
      <c r="C761" s="39"/>
      <c r="D761" s="39"/>
      <c r="E761" s="39"/>
      <c r="F761" s="39"/>
      <c r="G761" s="39"/>
      <c r="H761" s="39"/>
      <c r="I761" s="39"/>
      <c r="J761" s="39"/>
      <c r="K761" s="39"/>
      <c r="L761" s="39"/>
    </row>
    <row r="762" spans="1:12" ht="11">
      <c r="A762" s="39"/>
      <c r="B762" s="39"/>
      <c r="C762" s="39"/>
      <c r="D762" s="39"/>
      <c r="E762" s="39"/>
      <c r="F762" s="39"/>
      <c r="G762" s="39"/>
      <c r="H762" s="39"/>
      <c r="I762" s="39"/>
      <c r="J762" s="39"/>
      <c r="K762" s="39"/>
      <c r="L762" s="39"/>
    </row>
    <row r="763" spans="1:12" ht="11">
      <c r="A763" s="39"/>
      <c r="B763" s="39"/>
      <c r="C763" s="39"/>
      <c r="D763" s="39"/>
      <c r="E763" s="39"/>
      <c r="F763" s="39"/>
      <c r="G763" s="39"/>
      <c r="H763" s="39"/>
      <c r="I763" s="39"/>
      <c r="J763" s="39"/>
      <c r="K763" s="39"/>
      <c r="L763" s="39"/>
    </row>
    <row r="764" spans="1:12" ht="11">
      <c r="A764" s="39"/>
      <c r="B764" s="39"/>
      <c r="C764" s="39"/>
      <c r="D764" s="39"/>
      <c r="E764" s="39"/>
      <c r="F764" s="39"/>
      <c r="G764" s="39"/>
      <c r="H764" s="39"/>
      <c r="I764" s="39"/>
      <c r="J764" s="39"/>
      <c r="K764" s="39"/>
      <c r="L764" s="39"/>
    </row>
    <row r="765" spans="1:12" ht="11">
      <c r="A765" s="39"/>
      <c r="B765" s="39"/>
      <c r="C765" s="39"/>
      <c r="D765" s="39"/>
      <c r="E765" s="39"/>
      <c r="F765" s="39"/>
      <c r="G765" s="39"/>
      <c r="H765" s="39"/>
      <c r="I765" s="39"/>
      <c r="J765" s="39"/>
      <c r="K765" s="39"/>
      <c r="L765" s="39"/>
    </row>
    <row r="766" spans="1:12" ht="11">
      <c r="A766" s="39"/>
      <c r="B766" s="39"/>
      <c r="C766" s="39"/>
      <c r="D766" s="39"/>
      <c r="E766" s="39"/>
      <c r="F766" s="39"/>
      <c r="G766" s="39"/>
      <c r="H766" s="39"/>
      <c r="I766" s="39"/>
      <c r="J766" s="39"/>
      <c r="K766" s="39"/>
      <c r="L766" s="39"/>
    </row>
    <row r="767" spans="1:12" ht="11">
      <c r="A767" s="39"/>
      <c r="B767" s="39"/>
      <c r="C767" s="39"/>
      <c r="D767" s="39"/>
      <c r="E767" s="39"/>
      <c r="F767" s="39"/>
      <c r="G767" s="39"/>
      <c r="H767" s="39"/>
      <c r="I767" s="39"/>
      <c r="J767" s="39"/>
      <c r="K767" s="39"/>
      <c r="L767" s="39"/>
    </row>
    <row r="768" spans="1:12" ht="11">
      <c r="A768" s="39"/>
      <c r="B768" s="39"/>
      <c r="C768" s="39"/>
      <c r="D768" s="39"/>
      <c r="E768" s="39"/>
      <c r="F768" s="39"/>
      <c r="G768" s="39"/>
      <c r="H768" s="39"/>
      <c r="I768" s="39"/>
      <c r="J768" s="39"/>
      <c r="K768" s="39"/>
      <c r="L768" s="39"/>
    </row>
    <row r="769" spans="1:12" ht="11">
      <c r="A769" s="39"/>
      <c r="B769" s="39"/>
      <c r="C769" s="39"/>
      <c r="D769" s="39"/>
      <c r="E769" s="39"/>
      <c r="F769" s="39"/>
      <c r="G769" s="39"/>
      <c r="H769" s="39"/>
      <c r="I769" s="39"/>
      <c r="J769" s="39"/>
      <c r="K769" s="39"/>
      <c r="L769" s="39"/>
    </row>
    <row r="770" spans="1:12" ht="11">
      <c r="A770" s="39"/>
      <c r="B770" s="39"/>
      <c r="C770" s="39"/>
      <c r="D770" s="39"/>
      <c r="E770" s="39"/>
      <c r="F770" s="39"/>
      <c r="G770" s="39"/>
      <c r="H770" s="39"/>
      <c r="I770" s="39"/>
      <c r="J770" s="39"/>
      <c r="K770" s="39"/>
      <c r="L770" s="39"/>
    </row>
    <row r="771" spans="1:12" ht="11">
      <c r="A771" s="39"/>
      <c r="B771" s="39"/>
      <c r="C771" s="39"/>
      <c r="D771" s="39"/>
      <c r="E771" s="39"/>
      <c r="F771" s="39"/>
      <c r="G771" s="39"/>
      <c r="H771" s="39"/>
      <c r="I771" s="39"/>
      <c r="J771" s="39"/>
      <c r="K771" s="39"/>
      <c r="L771" s="39"/>
    </row>
    <row r="772" spans="1:12" ht="11">
      <c r="A772" s="39"/>
      <c r="B772" s="39"/>
      <c r="C772" s="39"/>
      <c r="D772" s="39"/>
      <c r="E772" s="39"/>
      <c r="F772" s="39"/>
      <c r="G772" s="39"/>
      <c r="H772" s="39"/>
      <c r="I772" s="39"/>
      <c r="J772" s="39"/>
      <c r="K772" s="39"/>
      <c r="L772" s="39"/>
    </row>
    <row r="773" spans="1:12" ht="11">
      <c r="A773" s="39"/>
      <c r="B773" s="39"/>
      <c r="C773" s="39"/>
      <c r="D773" s="39"/>
      <c r="E773" s="39"/>
      <c r="F773" s="39"/>
      <c r="G773" s="39"/>
      <c r="H773" s="39"/>
      <c r="I773" s="39"/>
      <c r="J773" s="39"/>
      <c r="K773" s="39"/>
      <c r="L773" s="39"/>
    </row>
    <row r="774" spans="1:12" ht="11">
      <c r="A774" s="39"/>
      <c r="B774" s="39"/>
      <c r="C774" s="39"/>
      <c r="D774" s="39"/>
      <c r="E774" s="39"/>
      <c r="F774" s="39"/>
      <c r="G774" s="39"/>
      <c r="H774" s="39"/>
      <c r="I774" s="39"/>
      <c r="J774" s="39"/>
      <c r="K774" s="39"/>
      <c r="L774" s="39"/>
    </row>
    <row r="775" spans="1:12" ht="11">
      <c r="A775" s="39"/>
      <c r="B775" s="39"/>
      <c r="C775" s="39"/>
      <c r="D775" s="39"/>
      <c r="E775" s="39"/>
      <c r="F775" s="39"/>
      <c r="G775" s="39"/>
      <c r="H775" s="39"/>
      <c r="I775" s="39"/>
      <c r="J775" s="39"/>
      <c r="K775" s="39"/>
      <c r="L775" s="39"/>
    </row>
    <row r="776" spans="1:12" ht="11">
      <c r="A776" s="39"/>
      <c r="B776" s="39"/>
      <c r="C776" s="39"/>
      <c r="D776" s="39"/>
      <c r="E776" s="39"/>
      <c r="F776" s="39"/>
      <c r="G776" s="39"/>
      <c r="H776" s="39"/>
      <c r="I776" s="39"/>
      <c r="J776" s="39"/>
      <c r="K776" s="39"/>
      <c r="L776" s="39"/>
    </row>
    <row r="777" spans="1:12" ht="11">
      <c r="A777" s="39"/>
      <c r="B777" s="39"/>
      <c r="C777" s="39"/>
      <c r="D777" s="39"/>
      <c r="E777" s="39"/>
      <c r="F777" s="39"/>
      <c r="G777" s="39"/>
      <c r="H777" s="39"/>
      <c r="I777" s="39"/>
      <c r="J777" s="39"/>
      <c r="K777" s="39"/>
      <c r="L777" s="39"/>
    </row>
    <row r="778" spans="1:12" ht="11">
      <c r="A778" s="39"/>
      <c r="B778" s="39"/>
      <c r="C778" s="39"/>
      <c r="D778" s="39"/>
      <c r="E778" s="39"/>
      <c r="F778" s="39"/>
      <c r="G778" s="39"/>
      <c r="H778" s="39"/>
      <c r="I778" s="39"/>
      <c r="J778" s="39"/>
      <c r="K778" s="39"/>
      <c r="L778" s="39"/>
    </row>
    <row r="779" spans="1:12" ht="11">
      <c r="A779" s="39"/>
      <c r="B779" s="39"/>
      <c r="C779" s="39"/>
      <c r="D779" s="39"/>
      <c r="E779" s="39"/>
      <c r="F779" s="39"/>
      <c r="G779" s="39"/>
      <c r="H779" s="39"/>
      <c r="I779" s="39"/>
      <c r="J779" s="39"/>
      <c r="K779" s="39"/>
      <c r="L779" s="39"/>
    </row>
    <row r="780" spans="1:12" ht="11">
      <c r="A780" s="39"/>
      <c r="B780" s="39"/>
      <c r="C780" s="39"/>
      <c r="D780" s="39"/>
      <c r="E780" s="39"/>
      <c r="F780" s="39"/>
      <c r="G780" s="39"/>
      <c r="H780" s="39"/>
      <c r="I780" s="39"/>
      <c r="J780" s="39"/>
      <c r="K780" s="39"/>
      <c r="L780" s="39"/>
    </row>
    <row r="781" spans="1:12" ht="11">
      <c r="A781" s="39"/>
      <c r="B781" s="39"/>
      <c r="C781" s="39"/>
      <c r="D781" s="39"/>
      <c r="E781" s="39"/>
      <c r="F781" s="39"/>
      <c r="G781" s="39"/>
      <c r="H781" s="39"/>
      <c r="I781" s="39"/>
      <c r="J781" s="39"/>
      <c r="K781" s="39"/>
      <c r="L781" s="39"/>
    </row>
    <row r="782" spans="1:12" ht="11">
      <c r="A782" s="39"/>
      <c r="B782" s="39"/>
      <c r="C782" s="39"/>
      <c r="D782" s="39"/>
      <c r="E782" s="39"/>
      <c r="F782" s="39"/>
      <c r="G782" s="39"/>
      <c r="H782" s="39"/>
      <c r="I782" s="39"/>
      <c r="J782" s="39"/>
      <c r="K782" s="39"/>
      <c r="L782" s="39"/>
    </row>
    <row r="783" spans="1:12" ht="11">
      <c r="A783" s="39"/>
      <c r="B783" s="39"/>
      <c r="C783" s="39"/>
      <c r="D783" s="39"/>
      <c r="E783" s="39"/>
      <c r="F783" s="39"/>
      <c r="G783" s="39"/>
      <c r="H783" s="39"/>
      <c r="I783" s="39"/>
      <c r="J783" s="39"/>
      <c r="K783" s="39"/>
      <c r="L783" s="39"/>
    </row>
    <row r="784" spans="1:12" ht="11">
      <c r="A784" s="39"/>
      <c r="B784" s="39"/>
      <c r="C784" s="39"/>
      <c r="D784" s="39"/>
      <c r="E784" s="39"/>
      <c r="F784" s="39"/>
      <c r="G784" s="39"/>
      <c r="H784" s="39"/>
      <c r="I784" s="39"/>
      <c r="J784" s="39"/>
      <c r="K784" s="39"/>
      <c r="L784" s="39"/>
    </row>
    <row r="785" spans="1:12" ht="11">
      <c r="A785" s="39"/>
      <c r="B785" s="39"/>
      <c r="C785" s="39"/>
      <c r="D785" s="39"/>
      <c r="E785" s="39"/>
      <c r="F785" s="39"/>
      <c r="G785" s="39"/>
      <c r="H785" s="39"/>
      <c r="I785" s="39"/>
      <c r="J785" s="39"/>
      <c r="K785" s="39"/>
      <c r="L785" s="39"/>
    </row>
    <row r="786" spans="1:12" ht="11">
      <c r="A786" s="39"/>
      <c r="B786" s="39"/>
      <c r="C786" s="39"/>
      <c r="D786" s="39"/>
      <c r="E786" s="39"/>
      <c r="F786" s="39"/>
      <c r="G786" s="39"/>
      <c r="H786" s="39"/>
      <c r="I786" s="39"/>
      <c r="J786" s="39"/>
      <c r="K786" s="39"/>
      <c r="L786" s="39"/>
    </row>
    <row r="787" spans="1:12" ht="11">
      <c r="A787" s="39"/>
      <c r="B787" s="39"/>
      <c r="C787" s="39"/>
      <c r="D787" s="39"/>
      <c r="E787" s="39"/>
      <c r="F787" s="39"/>
      <c r="G787" s="39"/>
      <c r="H787" s="39"/>
      <c r="I787" s="39"/>
      <c r="J787" s="39"/>
      <c r="K787" s="39"/>
      <c r="L787" s="39"/>
    </row>
    <row r="788" spans="1:12" ht="11">
      <c r="A788" s="39"/>
      <c r="B788" s="39"/>
      <c r="C788" s="39"/>
      <c r="D788" s="39"/>
      <c r="E788" s="39"/>
      <c r="F788" s="39"/>
      <c r="G788" s="39"/>
      <c r="H788" s="39"/>
      <c r="I788" s="39"/>
      <c r="J788" s="39"/>
      <c r="K788" s="39"/>
      <c r="L788" s="39"/>
    </row>
    <row r="789" spans="1:12" ht="11">
      <c r="A789" s="39"/>
      <c r="B789" s="39"/>
      <c r="C789" s="39"/>
      <c r="D789" s="39"/>
      <c r="E789" s="39"/>
      <c r="F789" s="39"/>
      <c r="G789" s="39"/>
      <c r="H789" s="39"/>
      <c r="I789" s="39"/>
      <c r="J789" s="39"/>
      <c r="K789" s="39"/>
      <c r="L789" s="39"/>
    </row>
    <row r="790" spans="1:12" ht="11">
      <c r="A790" s="39"/>
      <c r="B790" s="39"/>
      <c r="C790" s="39"/>
      <c r="D790" s="39"/>
      <c r="E790" s="39"/>
      <c r="F790" s="39"/>
      <c r="G790" s="39"/>
      <c r="H790" s="39"/>
      <c r="I790" s="39"/>
      <c r="J790" s="39"/>
      <c r="K790" s="39"/>
      <c r="L790" s="39"/>
    </row>
    <row r="791" spans="1:12" ht="11">
      <c r="A791" s="39"/>
      <c r="B791" s="39"/>
      <c r="C791" s="39"/>
      <c r="D791" s="39"/>
      <c r="E791" s="39"/>
      <c r="F791" s="39"/>
      <c r="G791" s="39"/>
      <c r="H791" s="39"/>
      <c r="I791" s="39"/>
      <c r="J791" s="39"/>
      <c r="K791" s="39"/>
      <c r="L791" s="39"/>
    </row>
    <row r="792" spans="1:12" ht="11">
      <c r="A792" s="39"/>
      <c r="B792" s="39"/>
      <c r="C792" s="39"/>
      <c r="D792" s="39"/>
      <c r="E792" s="39"/>
      <c r="F792" s="39"/>
      <c r="G792" s="39"/>
      <c r="H792" s="39"/>
      <c r="I792" s="39"/>
      <c r="J792" s="39"/>
      <c r="K792" s="39"/>
      <c r="L792" s="39"/>
    </row>
    <row r="793" spans="1:12" ht="11">
      <c r="A793" s="39"/>
      <c r="B793" s="39"/>
      <c r="C793" s="39"/>
      <c r="D793" s="39"/>
      <c r="E793" s="39"/>
      <c r="F793" s="39"/>
      <c r="G793" s="39"/>
      <c r="H793" s="39"/>
      <c r="I793" s="39"/>
      <c r="J793" s="39"/>
      <c r="K793" s="39"/>
      <c r="L793" s="39"/>
    </row>
    <row r="794" spans="1:12" ht="11">
      <c r="A794" s="39"/>
      <c r="B794" s="39"/>
      <c r="C794" s="39"/>
      <c r="D794" s="39"/>
      <c r="E794" s="39"/>
      <c r="F794" s="39"/>
      <c r="G794" s="39"/>
      <c r="H794" s="39"/>
      <c r="I794" s="39"/>
      <c r="J794" s="39"/>
      <c r="K794" s="39"/>
      <c r="L794" s="39"/>
    </row>
    <row r="795" spans="1:12" ht="11">
      <c r="A795" s="39"/>
      <c r="B795" s="39"/>
      <c r="C795" s="39"/>
      <c r="D795" s="39"/>
      <c r="E795" s="39"/>
      <c r="F795" s="39"/>
      <c r="G795" s="39"/>
      <c r="H795" s="39"/>
      <c r="I795" s="39"/>
      <c r="J795" s="39"/>
      <c r="K795" s="39"/>
      <c r="L795" s="39"/>
    </row>
    <row r="796" spans="1:12" ht="11">
      <c r="A796" s="39"/>
      <c r="B796" s="39"/>
      <c r="C796" s="39"/>
      <c r="D796" s="39"/>
      <c r="E796" s="39"/>
      <c r="F796" s="39"/>
      <c r="G796" s="39"/>
      <c r="H796" s="39"/>
      <c r="I796" s="39"/>
      <c r="J796" s="39"/>
      <c r="K796" s="39"/>
      <c r="L796" s="39"/>
    </row>
    <row r="797" spans="1:12" ht="11">
      <c r="A797" s="39"/>
      <c r="B797" s="39"/>
      <c r="C797" s="39"/>
      <c r="D797" s="39"/>
      <c r="E797" s="39"/>
      <c r="F797" s="39"/>
      <c r="G797" s="39"/>
      <c r="H797" s="39"/>
      <c r="I797" s="39"/>
      <c r="J797" s="39"/>
      <c r="K797" s="39"/>
      <c r="L797" s="39"/>
    </row>
    <row r="798" spans="1:12" ht="11">
      <c r="A798" s="39"/>
      <c r="B798" s="39"/>
      <c r="C798" s="39"/>
      <c r="D798" s="39"/>
      <c r="E798" s="39"/>
      <c r="F798" s="39"/>
      <c r="G798" s="39"/>
      <c r="H798" s="39"/>
      <c r="I798" s="39"/>
      <c r="J798" s="39"/>
      <c r="K798" s="39"/>
      <c r="L798" s="39"/>
    </row>
    <row r="799" spans="1:12" ht="11">
      <c r="A799" s="39"/>
      <c r="B799" s="39"/>
      <c r="C799" s="39"/>
      <c r="D799" s="39"/>
      <c r="E799" s="39"/>
      <c r="F799" s="39"/>
      <c r="G799" s="39"/>
      <c r="H799" s="39"/>
      <c r="I799" s="39"/>
      <c r="J799" s="39"/>
      <c r="K799" s="39"/>
      <c r="L799" s="39"/>
    </row>
    <row r="800" spans="1:12" ht="11">
      <c r="A800" s="39"/>
      <c r="B800" s="39"/>
      <c r="C800" s="39"/>
      <c r="D800" s="39"/>
      <c r="E800" s="39"/>
      <c r="F800" s="39"/>
      <c r="G800" s="39"/>
      <c r="H800" s="39"/>
      <c r="I800" s="39"/>
      <c r="J800" s="39"/>
      <c r="K800" s="39"/>
      <c r="L800" s="39"/>
    </row>
    <row r="801" spans="1:12" ht="11">
      <c r="A801" s="39"/>
      <c r="B801" s="39"/>
      <c r="C801" s="39"/>
      <c r="D801" s="39"/>
      <c r="E801" s="39"/>
      <c r="F801" s="39"/>
      <c r="G801" s="39"/>
      <c r="H801" s="39"/>
      <c r="I801" s="39"/>
      <c r="J801" s="39"/>
      <c r="K801" s="39"/>
      <c r="L801" s="39"/>
    </row>
    <row r="802" spans="1:12" ht="11">
      <c r="A802" s="39"/>
      <c r="B802" s="39"/>
      <c r="C802" s="39"/>
      <c r="D802" s="39"/>
      <c r="E802" s="39"/>
      <c r="F802" s="39"/>
      <c r="G802" s="39"/>
      <c r="H802" s="39"/>
      <c r="I802" s="39"/>
      <c r="J802" s="39"/>
      <c r="K802" s="39"/>
      <c r="L802" s="39"/>
    </row>
    <row r="803" spans="1:12" ht="11">
      <c r="A803" s="39"/>
      <c r="B803" s="39"/>
      <c r="C803" s="39"/>
      <c r="D803" s="39"/>
      <c r="E803" s="39"/>
      <c r="F803" s="39"/>
      <c r="G803" s="39"/>
      <c r="H803" s="39"/>
      <c r="I803" s="39"/>
      <c r="J803" s="39"/>
      <c r="K803" s="39"/>
      <c r="L803" s="39"/>
    </row>
    <row r="804" spans="1:12" ht="11">
      <c r="A804" s="39"/>
      <c r="B804" s="39"/>
      <c r="C804" s="39"/>
      <c r="D804" s="39"/>
      <c r="E804" s="39"/>
      <c r="F804" s="39"/>
      <c r="G804" s="39"/>
      <c r="H804" s="39"/>
      <c r="I804" s="39"/>
      <c r="J804" s="39"/>
      <c r="K804" s="39"/>
      <c r="L804" s="39"/>
    </row>
    <row r="805" spans="1:12" ht="11">
      <c r="A805" s="39"/>
      <c r="B805" s="39"/>
      <c r="C805" s="39"/>
      <c r="D805" s="39"/>
      <c r="E805" s="39"/>
      <c r="F805" s="39"/>
      <c r="G805" s="39"/>
      <c r="H805" s="39"/>
      <c r="I805" s="39"/>
      <c r="J805" s="39"/>
      <c r="K805" s="39"/>
      <c r="L805" s="39"/>
    </row>
    <row r="806" spans="1:12" ht="11">
      <c r="A806" s="39"/>
      <c r="B806" s="39"/>
      <c r="C806" s="39"/>
      <c r="D806" s="39"/>
      <c r="E806" s="39"/>
      <c r="F806" s="39"/>
      <c r="G806" s="39"/>
      <c r="H806" s="39"/>
      <c r="I806" s="39"/>
      <c r="J806" s="39"/>
      <c r="K806" s="39"/>
      <c r="L806" s="39"/>
    </row>
    <row r="807" spans="1:12" ht="11">
      <c r="A807" s="39"/>
      <c r="B807" s="39"/>
      <c r="C807" s="39"/>
      <c r="D807" s="39"/>
      <c r="E807" s="39"/>
      <c r="F807" s="39"/>
      <c r="G807" s="39"/>
      <c r="H807" s="39"/>
      <c r="I807" s="39"/>
      <c r="J807" s="39"/>
      <c r="K807" s="39"/>
      <c r="L807" s="39"/>
    </row>
    <row r="808" spans="1:12" ht="11">
      <c r="A808" s="39"/>
      <c r="B808" s="39"/>
      <c r="C808" s="39"/>
      <c r="D808" s="39"/>
      <c r="E808" s="39"/>
      <c r="F808" s="39"/>
      <c r="G808" s="39"/>
      <c r="H808" s="39"/>
      <c r="I808" s="39"/>
      <c r="J808" s="39"/>
      <c r="K808" s="39"/>
      <c r="L808" s="39"/>
    </row>
    <row r="809" spans="1:12" ht="11">
      <c r="A809" s="39"/>
      <c r="B809" s="39"/>
      <c r="C809" s="39"/>
      <c r="D809" s="39"/>
      <c r="E809" s="39"/>
      <c r="F809" s="39"/>
      <c r="G809" s="39"/>
      <c r="H809" s="39"/>
      <c r="I809" s="39"/>
      <c r="J809" s="39"/>
      <c r="K809" s="39"/>
      <c r="L809" s="39"/>
    </row>
    <row r="810" spans="1:12" ht="11">
      <c r="A810" s="39"/>
      <c r="B810" s="39"/>
      <c r="C810" s="39"/>
      <c r="D810" s="39"/>
      <c r="E810" s="39"/>
      <c r="F810" s="39"/>
      <c r="G810" s="39"/>
      <c r="H810" s="39"/>
      <c r="I810" s="39"/>
      <c r="J810" s="39"/>
      <c r="K810" s="39"/>
      <c r="L810" s="39"/>
    </row>
    <row r="811" spans="1:12" ht="11">
      <c r="A811" s="39"/>
      <c r="B811" s="39"/>
      <c r="C811" s="39"/>
      <c r="D811" s="39"/>
      <c r="E811" s="39"/>
      <c r="F811" s="39"/>
      <c r="G811" s="39"/>
      <c r="H811" s="39"/>
      <c r="I811" s="39"/>
      <c r="J811" s="39"/>
      <c r="K811" s="39"/>
      <c r="L811" s="39"/>
    </row>
    <row r="812" spans="1:12" ht="11">
      <c r="A812" s="39"/>
      <c r="B812" s="39"/>
      <c r="C812" s="39"/>
      <c r="D812" s="39"/>
      <c r="E812" s="39"/>
      <c r="F812" s="39"/>
      <c r="G812" s="39"/>
      <c r="H812" s="39"/>
      <c r="I812" s="39"/>
      <c r="J812" s="39"/>
      <c r="K812" s="39"/>
      <c r="L812" s="39"/>
    </row>
    <row r="813" spans="1:12" ht="11">
      <c r="A813" s="39"/>
      <c r="B813" s="39"/>
      <c r="C813" s="39"/>
      <c r="D813" s="39"/>
      <c r="E813" s="39"/>
      <c r="F813" s="39"/>
      <c r="G813" s="39"/>
      <c r="H813" s="39"/>
      <c r="I813" s="39"/>
      <c r="J813" s="39"/>
      <c r="K813" s="39"/>
      <c r="L813" s="39"/>
    </row>
    <row r="814" spans="1:12" ht="11">
      <c r="A814" s="39"/>
      <c r="B814" s="39"/>
      <c r="C814" s="39"/>
      <c r="D814" s="39"/>
      <c r="E814" s="39"/>
      <c r="F814" s="39"/>
      <c r="G814" s="39"/>
      <c r="H814" s="39"/>
      <c r="I814" s="39"/>
      <c r="J814" s="39"/>
      <c r="K814" s="39"/>
      <c r="L814" s="39"/>
    </row>
    <row r="815" spans="1:12" ht="11">
      <c r="A815" s="39"/>
      <c r="B815" s="39"/>
      <c r="C815" s="39"/>
      <c r="D815" s="39"/>
      <c r="E815" s="39"/>
      <c r="F815" s="39"/>
      <c r="G815" s="39"/>
      <c r="H815" s="39"/>
      <c r="I815" s="39"/>
      <c r="J815" s="39"/>
      <c r="K815" s="39"/>
      <c r="L815" s="39"/>
    </row>
    <row r="816" spans="1:12" ht="11">
      <c r="A816" s="39"/>
      <c r="B816" s="39"/>
      <c r="C816" s="39"/>
      <c r="D816" s="39"/>
      <c r="E816" s="39"/>
      <c r="F816" s="39"/>
      <c r="G816" s="39"/>
      <c r="H816" s="39"/>
      <c r="I816" s="39"/>
      <c r="J816" s="39"/>
      <c r="K816" s="39"/>
      <c r="L816" s="39"/>
    </row>
    <row r="817" spans="1:12" ht="11">
      <c r="A817" s="39"/>
      <c r="B817" s="39"/>
      <c r="C817" s="39"/>
      <c r="D817" s="39"/>
      <c r="E817" s="39"/>
      <c r="F817" s="39"/>
      <c r="G817" s="39"/>
      <c r="H817" s="39"/>
      <c r="I817" s="39"/>
      <c r="J817" s="39"/>
      <c r="K817" s="39"/>
      <c r="L817" s="39"/>
    </row>
    <row r="818" spans="1:12" ht="11">
      <c r="A818" s="39"/>
      <c r="B818" s="39"/>
      <c r="C818" s="39"/>
      <c r="D818" s="39"/>
      <c r="E818" s="39"/>
      <c r="F818" s="39"/>
      <c r="G818" s="39"/>
      <c r="H818" s="39"/>
      <c r="I818" s="39"/>
      <c r="J818" s="39"/>
      <c r="K818" s="39"/>
      <c r="L818" s="39"/>
    </row>
    <row r="819" spans="1:12" ht="11">
      <c r="A819" s="39"/>
      <c r="B819" s="39"/>
      <c r="C819" s="39"/>
      <c r="D819" s="39"/>
      <c r="E819" s="39"/>
      <c r="F819" s="39"/>
      <c r="G819" s="39"/>
      <c r="H819" s="39"/>
      <c r="I819" s="39"/>
      <c r="J819" s="39"/>
      <c r="K819" s="39"/>
      <c r="L819" s="39"/>
    </row>
    <row r="820" spans="1:12" ht="11">
      <c r="A820" s="39"/>
      <c r="B820" s="39"/>
      <c r="C820" s="39"/>
      <c r="D820" s="39"/>
      <c r="E820" s="39"/>
      <c r="F820" s="39"/>
      <c r="G820" s="39"/>
      <c r="H820" s="39"/>
      <c r="I820" s="39"/>
      <c r="J820" s="39"/>
      <c r="K820" s="39"/>
      <c r="L820" s="39"/>
    </row>
    <row r="821" spans="1:12" ht="11">
      <c r="A821" s="39"/>
      <c r="B821" s="39"/>
      <c r="C821" s="39"/>
      <c r="D821" s="39"/>
      <c r="E821" s="39"/>
      <c r="F821" s="39"/>
      <c r="G821" s="39"/>
      <c r="H821" s="39"/>
      <c r="I821" s="39"/>
      <c r="J821" s="39"/>
      <c r="K821" s="39"/>
      <c r="L821" s="39"/>
    </row>
    <row r="822" spans="1:12" ht="11">
      <c r="A822" s="39"/>
      <c r="B822" s="39"/>
      <c r="C822" s="39"/>
      <c r="D822" s="39"/>
      <c r="E822" s="39"/>
      <c r="F822" s="39"/>
      <c r="G822" s="39"/>
      <c r="H822" s="39"/>
      <c r="I822" s="39"/>
      <c r="J822" s="39"/>
      <c r="K822" s="39"/>
      <c r="L822" s="39"/>
    </row>
    <row r="823" spans="1:12" ht="11">
      <c r="A823" s="39"/>
      <c r="B823" s="39"/>
      <c r="C823" s="39"/>
      <c r="D823" s="39"/>
      <c r="E823" s="39"/>
      <c r="F823" s="39"/>
      <c r="G823" s="39"/>
      <c r="H823" s="39"/>
      <c r="I823" s="39"/>
      <c r="J823" s="39"/>
      <c r="K823" s="39"/>
      <c r="L823" s="39"/>
    </row>
    <row r="824" spans="1:12" ht="11">
      <c r="A824" s="39"/>
      <c r="B824" s="39"/>
      <c r="C824" s="39"/>
      <c r="D824" s="39"/>
      <c r="E824" s="39"/>
      <c r="F824" s="39"/>
      <c r="G824" s="39"/>
      <c r="H824" s="39"/>
      <c r="I824" s="39"/>
      <c r="J824" s="39"/>
      <c r="K824" s="39"/>
      <c r="L824" s="39"/>
    </row>
    <row r="825" spans="1:12" ht="11">
      <c r="A825" s="39"/>
      <c r="B825" s="39"/>
      <c r="C825" s="39"/>
      <c r="D825" s="39"/>
      <c r="E825" s="39"/>
      <c r="F825" s="39"/>
      <c r="G825" s="39"/>
      <c r="H825" s="39"/>
      <c r="I825" s="39"/>
      <c r="J825" s="39"/>
      <c r="K825" s="39"/>
      <c r="L825" s="39"/>
    </row>
    <row r="826" spans="1:12" ht="11">
      <c r="A826" s="39"/>
      <c r="B826" s="39"/>
      <c r="C826" s="39"/>
      <c r="D826" s="39"/>
      <c r="E826" s="39"/>
      <c r="F826" s="39"/>
      <c r="G826" s="39"/>
      <c r="H826" s="39"/>
      <c r="I826" s="39"/>
      <c r="J826" s="39"/>
      <c r="K826" s="39"/>
      <c r="L826" s="39"/>
    </row>
    <row r="827" spans="1:12" ht="11">
      <c r="A827" s="39"/>
      <c r="B827" s="39"/>
      <c r="C827" s="39"/>
      <c r="D827" s="39"/>
      <c r="E827" s="39"/>
      <c r="F827" s="39"/>
      <c r="G827" s="39"/>
      <c r="H827" s="39"/>
      <c r="I827" s="39"/>
      <c r="J827" s="39"/>
      <c r="K827" s="39"/>
      <c r="L827" s="39"/>
    </row>
    <row r="828" spans="1:12" ht="11">
      <c r="A828" s="39"/>
      <c r="B828" s="39"/>
      <c r="C828" s="39"/>
      <c r="D828" s="39"/>
      <c r="E828" s="39"/>
      <c r="F828" s="39"/>
      <c r="G828" s="39"/>
      <c r="H828" s="39"/>
      <c r="I828" s="39"/>
      <c r="J828" s="39"/>
      <c r="K828" s="39"/>
      <c r="L828" s="39"/>
    </row>
    <row r="829" spans="1:12" ht="11">
      <c r="A829" s="39"/>
      <c r="B829" s="39"/>
      <c r="C829" s="39"/>
      <c r="D829" s="39"/>
      <c r="E829" s="39"/>
      <c r="F829" s="39"/>
      <c r="G829" s="39"/>
      <c r="H829" s="39"/>
      <c r="I829" s="39"/>
      <c r="J829" s="39"/>
      <c r="K829" s="39"/>
      <c r="L829" s="39"/>
    </row>
    <row r="830" spans="1:12" ht="11">
      <c r="A830" s="39"/>
      <c r="B830" s="39"/>
      <c r="C830" s="39"/>
      <c r="D830" s="39"/>
      <c r="E830" s="39"/>
      <c r="F830" s="39"/>
      <c r="G830" s="39"/>
      <c r="H830" s="39"/>
      <c r="I830" s="39"/>
      <c r="J830" s="39"/>
      <c r="K830" s="39"/>
      <c r="L830" s="39"/>
    </row>
    <row r="831" spans="1:12" ht="11">
      <c r="A831" s="39"/>
      <c r="B831" s="39"/>
      <c r="C831" s="39"/>
      <c r="D831" s="39"/>
      <c r="E831" s="39"/>
      <c r="F831" s="39"/>
      <c r="G831" s="39"/>
      <c r="H831" s="39"/>
      <c r="I831" s="39"/>
      <c r="J831" s="39"/>
      <c r="K831" s="39"/>
      <c r="L831" s="39"/>
    </row>
    <row r="832" spans="1:12" ht="11">
      <c r="A832" s="39"/>
      <c r="B832" s="39"/>
      <c r="C832" s="39"/>
      <c r="D832" s="39"/>
      <c r="E832" s="39"/>
      <c r="F832" s="39"/>
      <c r="G832" s="39"/>
      <c r="H832" s="39"/>
      <c r="I832" s="39"/>
      <c r="J832" s="39"/>
      <c r="K832" s="39"/>
      <c r="L832" s="39"/>
    </row>
    <row r="833" spans="1:12" ht="11">
      <c r="A833" s="39"/>
      <c r="B833" s="39"/>
      <c r="C833" s="39"/>
      <c r="D833" s="39"/>
      <c r="E833" s="39"/>
      <c r="F833" s="39"/>
      <c r="G833" s="39"/>
      <c r="H833" s="39"/>
      <c r="I833" s="39"/>
      <c r="J833" s="39"/>
      <c r="K833" s="39"/>
      <c r="L833" s="39"/>
    </row>
    <row r="834" spans="1:12" ht="11">
      <c r="A834" s="39"/>
      <c r="B834" s="39"/>
      <c r="C834" s="39"/>
      <c r="D834" s="39"/>
      <c r="E834" s="39"/>
      <c r="F834" s="39"/>
      <c r="G834" s="39"/>
      <c r="H834" s="39"/>
      <c r="I834" s="39"/>
      <c r="J834" s="39"/>
      <c r="K834" s="39"/>
      <c r="L834" s="39"/>
    </row>
    <row r="835" spans="1:12" ht="11">
      <c r="A835" s="39"/>
      <c r="B835" s="39"/>
      <c r="C835" s="39"/>
      <c r="D835" s="39"/>
      <c r="E835" s="39"/>
      <c r="F835" s="39"/>
      <c r="G835" s="39"/>
      <c r="H835" s="39"/>
      <c r="I835" s="39"/>
      <c r="J835" s="39"/>
      <c r="K835" s="39"/>
      <c r="L835" s="39"/>
    </row>
    <row r="836" spans="1:12" ht="11">
      <c r="A836" s="39"/>
      <c r="B836" s="39"/>
      <c r="C836" s="39"/>
      <c r="D836" s="39"/>
      <c r="E836" s="39"/>
      <c r="F836" s="39"/>
      <c r="G836" s="39"/>
      <c r="H836" s="39"/>
      <c r="I836" s="39"/>
      <c r="J836" s="39"/>
      <c r="K836" s="39"/>
      <c r="L836" s="39"/>
    </row>
    <row r="837" spans="1:12" ht="11">
      <c r="A837" s="39"/>
      <c r="B837" s="39"/>
      <c r="C837" s="39"/>
      <c r="D837" s="39"/>
      <c r="E837" s="39"/>
      <c r="F837" s="39"/>
      <c r="G837" s="39"/>
      <c r="H837" s="39"/>
      <c r="I837" s="39"/>
      <c r="J837" s="39"/>
      <c r="K837" s="39"/>
      <c r="L837" s="39"/>
    </row>
    <row r="838" spans="1:12" ht="11">
      <c r="A838" s="39"/>
      <c r="B838" s="39"/>
      <c r="C838" s="39"/>
      <c r="D838" s="39"/>
      <c r="E838" s="39"/>
      <c r="F838" s="39"/>
      <c r="G838" s="39"/>
      <c r="H838" s="39"/>
      <c r="I838" s="39"/>
      <c r="J838" s="39"/>
      <c r="K838" s="39"/>
      <c r="L838" s="39"/>
    </row>
    <row r="839" spans="1:12" ht="11">
      <c r="A839" s="39"/>
      <c r="B839" s="39"/>
      <c r="C839" s="39"/>
      <c r="D839" s="39"/>
      <c r="E839" s="39"/>
      <c r="F839" s="39"/>
      <c r="G839" s="39"/>
      <c r="H839" s="39"/>
      <c r="I839" s="39"/>
      <c r="J839" s="39"/>
      <c r="K839" s="39"/>
      <c r="L839" s="39"/>
    </row>
    <row r="840" spans="1:12" ht="11">
      <c r="A840" s="39"/>
      <c r="B840" s="39"/>
      <c r="C840" s="39"/>
      <c r="D840" s="39"/>
      <c r="E840" s="39"/>
      <c r="F840" s="39"/>
      <c r="G840" s="39"/>
      <c r="H840" s="39"/>
      <c r="I840" s="39"/>
      <c r="J840" s="39"/>
      <c r="K840" s="39"/>
      <c r="L840" s="39"/>
    </row>
    <row r="841" spans="1:12" ht="11">
      <c r="A841" s="39"/>
      <c r="B841" s="39"/>
      <c r="C841" s="39"/>
      <c r="D841" s="39"/>
      <c r="E841" s="39"/>
      <c r="F841" s="39"/>
      <c r="G841" s="39"/>
      <c r="H841" s="39"/>
      <c r="I841" s="39"/>
      <c r="J841" s="39"/>
      <c r="K841" s="39"/>
      <c r="L841" s="39"/>
    </row>
    <row r="842" spans="1:12" ht="11">
      <c r="A842" s="39"/>
      <c r="B842" s="39"/>
      <c r="C842" s="39"/>
      <c r="D842" s="39"/>
      <c r="E842" s="39"/>
      <c r="F842" s="39"/>
      <c r="G842" s="39"/>
      <c r="H842" s="39"/>
      <c r="I842" s="39"/>
      <c r="J842" s="39"/>
      <c r="K842" s="39"/>
      <c r="L842" s="39"/>
    </row>
    <row r="843" spans="1:12" ht="11">
      <c r="A843" s="39"/>
      <c r="B843" s="39"/>
      <c r="C843" s="39"/>
      <c r="D843" s="39"/>
      <c r="E843" s="39"/>
      <c r="F843" s="39"/>
      <c r="G843" s="39"/>
      <c r="H843" s="39"/>
      <c r="I843" s="39"/>
      <c r="J843" s="39"/>
      <c r="K843" s="39"/>
      <c r="L843" s="39"/>
    </row>
    <row r="844" spans="1:12" ht="11">
      <c r="A844" s="39"/>
      <c r="B844" s="39"/>
      <c r="C844" s="39"/>
      <c r="D844" s="39"/>
      <c r="E844" s="39"/>
      <c r="F844" s="39"/>
      <c r="G844" s="39"/>
      <c r="H844" s="39"/>
      <c r="I844" s="39"/>
      <c r="J844" s="39"/>
      <c r="K844" s="39"/>
      <c r="L844" s="39"/>
    </row>
    <row r="845" spans="1:12" ht="11">
      <c r="A845" s="39"/>
      <c r="B845" s="39"/>
      <c r="C845" s="39"/>
      <c r="D845" s="39"/>
      <c r="E845" s="39"/>
      <c r="F845" s="39"/>
      <c r="G845" s="39"/>
      <c r="H845" s="39"/>
      <c r="I845" s="39"/>
      <c r="J845" s="39"/>
      <c r="K845" s="39"/>
      <c r="L845" s="39"/>
    </row>
    <row r="846" spans="1:12" ht="11">
      <c r="A846" s="39"/>
      <c r="B846" s="39"/>
      <c r="C846" s="39"/>
      <c r="D846" s="39"/>
      <c r="E846" s="39"/>
      <c r="F846" s="39"/>
      <c r="G846" s="39"/>
      <c r="H846" s="39"/>
      <c r="I846" s="39"/>
      <c r="J846" s="39"/>
      <c r="K846" s="39"/>
      <c r="L846" s="39"/>
    </row>
    <row r="847" spans="1:12" ht="11">
      <c r="A847" s="39"/>
      <c r="B847" s="39"/>
      <c r="C847" s="39"/>
      <c r="D847" s="39"/>
      <c r="E847" s="39"/>
      <c r="F847" s="39"/>
      <c r="G847" s="39"/>
      <c r="H847" s="39"/>
      <c r="I847" s="39"/>
      <c r="J847" s="39"/>
      <c r="K847" s="39"/>
      <c r="L847" s="39"/>
    </row>
    <row r="848" spans="1:12" ht="11">
      <c r="A848" s="39"/>
      <c r="B848" s="39"/>
      <c r="C848" s="39"/>
      <c r="D848" s="39"/>
      <c r="E848" s="39"/>
      <c r="F848" s="39"/>
      <c r="G848" s="39"/>
      <c r="H848" s="39"/>
      <c r="I848" s="39"/>
      <c r="J848" s="39"/>
      <c r="K848" s="39"/>
      <c r="L848" s="39"/>
    </row>
    <row r="849" spans="1:12" ht="11">
      <c r="A849" s="39"/>
      <c r="B849" s="39"/>
      <c r="C849" s="39"/>
      <c r="D849" s="39"/>
      <c r="E849" s="39"/>
      <c r="F849" s="39"/>
      <c r="G849" s="39"/>
      <c r="H849" s="39"/>
      <c r="I849" s="39"/>
      <c r="J849" s="39"/>
      <c r="K849" s="39"/>
      <c r="L849" s="39"/>
    </row>
    <row r="850" spans="1:12" ht="11">
      <c r="A850" s="39"/>
      <c r="B850" s="39"/>
      <c r="C850" s="39"/>
      <c r="D850" s="39"/>
      <c r="E850" s="39"/>
      <c r="F850" s="39"/>
      <c r="G850" s="39"/>
      <c r="H850" s="39"/>
      <c r="I850" s="39"/>
      <c r="J850" s="39"/>
      <c r="K850" s="39"/>
      <c r="L850" s="39"/>
    </row>
    <row r="851" spans="1:12" ht="11">
      <c r="A851" s="39"/>
      <c r="B851" s="39"/>
      <c r="C851" s="39"/>
      <c r="D851" s="39"/>
      <c r="E851" s="39"/>
      <c r="F851" s="39"/>
      <c r="G851" s="39"/>
      <c r="H851" s="39"/>
      <c r="I851" s="39"/>
      <c r="J851" s="39"/>
      <c r="K851" s="39"/>
      <c r="L851" s="39"/>
    </row>
    <row r="852" spans="1:12" ht="11">
      <c r="A852" s="39"/>
      <c r="B852" s="39"/>
      <c r="C852" s="39"/>
      <c r="D852" s="39"/>
      <c r="E852" s="39"/>
      <c r="F852" s="39"/>
      <c r="G852" s="39"/>
      <c r="H852" s="39"/>
      <c r="I852" s="39"/>
      <c r="J852" s="39"/>
      <c r="K852" s="39"/>
      <c r="L852" s="39"/>
    </row>
    <row r="853" spans="1:12" ht="11">
      <c r="A853" s="39"/>
      <c r="B853" s="39"/>
      <c r="C853" s="39"/>
      <c r="D853" s="39"/>
      <c r="E853" s="39"/>
      <c r="F853" s="39"/>
      <c r="G853" s="39"/>
      <c r="H853" s="39"/>
      <c r="I853" s="39"/>
      <c r="J853" s="39"/>
      <c r="K853" s="39"/>
      <c r="L853" s="39"/>
    </row>
    <row r="854" spans="1:12" ht="11">
      <c r="A854" s="39"/>
      <c r="B854" s="39"/>
      <c r="C854" s="39"/>
      <c r="D854" s="39"/>
      <c r="E854" s="39"/>
      <c r="F854" s="39"/>
      <c r="G854" s="39"/>
      <c r="H854" s="39"/>
      <c r="I854" s="39"/>
      <c r="J854" s="39"/>
      <c r="K854" s="39"/>
      <c r="L854" s="39"/>
    </row>
    <row r="855" spans="1:12" ht="11">
      <c r="A855" s="39"/>
      <c r="B855" s="39"/>
      <c r="C855" s="39"/>
      <c r="D855" s="39"/>
      <c r="E855" s="39"/>
      <c r="F855" s="39"/>
      <c r="G855" s="39"/>
      <c r="H855" s="39"/>
      <c r="I855" s="39"/>
      <c r="J855" s="39"/>
      <c r="K855" s="39"/>
      <c r="L855" s="39"/>
    </row>
    <row r="856" spans="1:12" ht="11">
      <c r="A856" s="39"/>
      <c r="B856" s="39"/>
      <c r="C856" s="39"/>
      <c r="D856" s="39"/>
      <c r="E856" s="39"/>
      <c r="F856" s="39"/>
      <c r="G856" s="39"/>
      <c r="H856" s="39"/>
      <c r="I856" s="39"/>
      <c r="J856" s="39"/>
      <c r="K856" s="39"/>
      <c r="L856" s="39"/>
    </row>
    <row r="857" spans="1:12" ht="11">
      <c r="A857" s="39"/>
      <c r="B857" s="39"/>
      <c r="C857" s="39"/>
      <c r="D857" s="39"/>
      <c r="E857" s="39"/>
      <c r="F857" s="39"/>
      <c r="G857" s="39"/>
      <c r="H857" s="39"/>
      <c r="I857" s="39"/>
      <c r="J857" s="39"/>
      <c r="K857" s="39"/>
      <c r="L857" s="39"/>
    </row>
    <row r="858" spans="1:12" ht="11">
      <c r="A858" s="39"/>
      <c r="B858" s="39"/>
      <c r="C858" s="39"/>
      <c r="D858" s="39"/>
      <c r="E858" s="39"/>
      <c r="F858" s="39"/>
      <c r="G858" s="39"/>
      <c r="H858" s="39"/>
      <c r="I858" s="39"/>
      <c r="J858" s="39"/>
      <c r="K858" s="39"/>
      <c r="L858" s="39"/>
    </row>
    <row r="859" spans="1:12" ht="11">
      <c r="A859" s="39"/>
      <c r="B859" s="39"/>
      <c r="C859" s="39"/>
      <c r="D859" s="39"/>
      <c r="E859" s="39"/>
      <c r="F859" s="39"/>
      <c r="G859" s="39"/>
      <c r="H859" s="39"/>
      <c r="I859" s="39"/>
      <c r="J859" s="39"/>
      <c r="K859" s="39"/>
      <c r="L859" s="39"/>
    </row>
    <row r="860" spans="1:12" ht="11">
      <c r="A860" s="39"/>
      <c r="B860" s="39"/>
      <c r="C860" s="39"/>
      <c r="D860" s="39"/>
      <c r="E860" s="39"/>
      <c r="F860" s="39"/>
      <c r="G860" s="39"/>
      <c r="H860" s="39"/>
      <c r="I860" s="39"/>
      <c r="J860" s="39"/>
      <c r="K860" s="39"/>
      <c r="L860" s="39"/>
    </row>
  </sheetData>
  <mergeCells count="5">
    <mergeCell ref="A1:F2"/>
    <mergeCell ref="G1:G2"/>
    <mergeCell ref="H1:L1"/>
    <mergeCell ref="H2:J2"/>
    <mergeCell ref="K2:L2"/>
  </mergeCells>
  <pageMargins left="0.511811024" right="0.511811024" top="0.78740157499999996" bottom="0.78740157499999996" header="0.31496062000000002" footer="0.31496062000000002"/>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173"/>
  <sheetViews>
    <sheetView zoomScale="55" zoomScaleNormal="55" zoomScalePageLayoutView="55" workbookViewId="0">
      <selection activeCell="A2" sqref="A2:U3"/>
    </sheetView>
  </sheetViews>
  <sheetFormatPr baseColWidth="10" defaultColWidth="8.83203125" defaultRowHeight="12" x14ac:dyDescent="0"/>
  <cols>
    <col min="1" max="1" width="30.1640625" customWidth="1"/>
    <col min="2" max="15" width="12" customWidth="1"/>
    <col min="18" max="19" width="22.6640625" bestFit="1" customWidth="1"/>
    <col min="20" max="20" width="5.6640625" bestFit="1" customWidth="1"/>
    <col min="21" max="21" width="53.5" bestFit="1" customWidth="1"/>
  </cols>
  <sheetData>
    <row r="2" spans="1:21" ht="12.75" customHeight="1">
      <c r="A2" s="186" t="s">
        <v>12</v>
      </c>
      <c r="B2" s="186"/>
      <c r="C2" s="186"/>
      <c r="D2" s="186"/>
      <c r="E2" s="186"/>
      <c r="F2" s="186"/>
      <c r="G2" s="186"/>
      <c r="H2" s="186"/>
      <c r="I2" s="186"/>
      <c r="J2" s="186"/>
      <c r="K2" s="186"/>
      <c r="L2" s="186"/>
      <c r="M2" s="186"/>
      <c r="N2" s="186"/>
      <c r="O2" s="186"/>
      <c r="P2" s="186"/>
      <c r="Q2" s="186"/>
      <c r="R2" s="186"/>
      <c r="S2" s="186"/>
      <c r="T2" s="186"/>
      <c r="U2" s="186"/>
    </row>
    <row r="3" spans="1:21" ht="12.75" customHeight="1">
      <c r="A3" s="186"/>
      <c r="B3" s="186"/>
      <c r="C3" s="186"/>
      <c r="D3" s="186"/>
      <c r="E3" s="186"/>
      <c r="F3" s="186"/>
      <c r="G3" s="186"/>
      <c r="H3" s="186"/>
      <c r="I3" s="186"/>
      <c r="J3" s="186"/>
      <c r="K3" s="186"/>
      <c r="L3" s="186"/>
      <c r="M3" s="186"/>
      <c r="N3" s="186"/>
      <c r="O3" s="186"/>
      <c r="P3" s="186"/>
      <c r="Q3" s="186"/>
      <c r="R3" s="186"/>
      <c r="S3" s="186"/>
      <c r="T3" s="186"/>
      <c r="U3" s="186"/>
    </row>
    <row r="4" spans="1:21" ht="15">
      <c r="A4" s="150"/>
      <c r="B4" s="150"/>
      <c r="C4" s="150"/>
      <c r="D4" s="150"/>
      <c r="E4" s="150"/>
      <c r="F4" s="150"/>
      <c r="G4" s="150"/>
      <c r="H4" s="150"/>
      <c r="I4" s="150"/>
      <c r="J4" s="150"/>
      <c r="K4" s="150"/>
      <c r="L4" s="150"/>
      <c r="M4" s="150"/>
      <c r="N4" s="150"/>
      <c r="O4" s="150"/>
    </row>
    <row r="5" spans="1:21" ht="15">
      <c r="A5" s="192" t="s">
        <v>2</v>
      </c>
      <c r="B5" s="192"/>
      <c r="C5" s="192"/>
      <c r="D5" s="192"/>
      <c r="E5" s="192"/>
      <c r="F5" s="192"/>
      <c r="G5" s="192"/>
      <c r="H5" s="192"/>
      <c r="I5" s="192"/>
      <c r="J5" s="192"/>
      <c r="K5" s="192"/>
      <c r="L5" s="192"/>
      <c r="M5" s="192"/>
      <c r="N5" s="192"/>
      <c r="O5" s="192"/>
    </row>
    <row r="6" spans="1:21" ht="36" customHeight="1">
      <c r="A6" s="102"/>
      <c r="B6" s="140" t="s">
        <v>90</v>
      </c>
      <c r="C6" s="140" t="s">
        <v>360</v>
      </c>
      <c r="D6" s="140" t="s">
        <v>387</v>
      </c>
      <c r="E6" s="140" t="s">
        <v>65</v>
      </c>
      <c r="F6" s="140" t="s">
        <v>215</v>
      </c>
      <c r="G6" s="140" t="s">
        <v>854</v>
      </c>
      <c r="H6" s="140" t="s">
        <v>296</v>
      </c>
      <c r="I6" s="140" t="s">
        <v>853</v>
      </c>
      <c r="J6" s="140" t="s">
        <v>856</v>
      </c>
      <c r="K6" s="140" t="s">
        <v>857</v>
      </c>
      <c r="L6" s="140" t="s">
        <v>859</v>
      </c>
      <c r="M6" s="140" t="s">
        <v>380</v>
      </c>
      <c r="N6" s="140" t="s">
        <v>80</v>
      </c>
      <c r="O6" s="140" t="s">
        <v>366</v>
      </c>
    </row>
    <row r="7" spans="1:21">
      <c r="A7" s="103" t="s">
        <v>90</v>
      </c>
      <c r="B7" s="141"/>
      <c r="C7" s="107">
        <v>0</v>
      </c>
      <c r="D7" s="107">
        <v>0</v>
      </c>
      <c r="E7" s="107">
        <v>0</v>
      </c>
      <c r="F7" s="107">
        <v>0</v>
      </c>
      <c r="G7" s="107">
        <v>0</v>
      </c>
      <c r="H7" s="107">
        <v>0</v>
      </c>
      <c r="I7" s="107">
        <v>0</v>
      </c>
      <c r="J7" s="107">
        <v>0</v>
      </c>
      <c r="K7" s="107">
        <v>0</v>
      </c>
      <c r="L7" s="107">
        <v>0</v>
      </c>
      <c r="M7" s="107">
        <v>0</v>
      </c>
      <c r="N7" s="107">
        <v>0</v>
      </c>
      <c r="O7" s="107">
        <v>0</v>
      </c>
    </row>
    <row r="8" spans="1:21">
      <c r="A8" s="103" t="s">
        <v>360</v>
      </c>
      <c r="B8" s="107">
        <v>10</v>
      </c>
      <c r="C8" s="142"/>
      <c r="D8" s="107">
        <v>4</v>
      </c>
      <c r="E8" s="107">
        <v>4</v>
      </c>
      <c r="F8" s="107">
        <v>7</v>
      </c>
      <c r="G8" s="107">
        <v>9</v>
      </c>
      <c r="H8" s="107">
        <v>9</v>
      </c>
      <c r="I8" s="107">
        <v>5</v>
      </c>
      <c r="J8" s="107">
        <v>0</v>
      </c>
      <c r="K8" s="107">
        <v>0</v>
      </c>
      <c r="L8" s="107">
        <v>0</v>
      </c>
      <c r="M8" s="107">
        <v>5</v>
      </c>
      <c r="N8" s="107">
        <v>7</v>
      </c>
      <c r="O8" s="107">
        <v>0</v>
      </c>
    </row>
    <row r="9" spans="1:21">
      <c r="A9" s="103" t="s">
        <v>387</v>
      </c>
      <c r="B9" s="107">
        <v>2</v>
      </c>
      <c r="C9" s="107">
        <v>1</v>
      </c>
      <c r="D9" s="142">
        <v>2</v>
      </c>
      <c r="E9" s="107">
        <v>1</v>
      </c>
      <c r="F9" s="107">
        <v>0</v>
      </c>
      <c r="G9" s="107">
        <v>0</v>
      </c>
      <c r="H9" s="107">
        <v>0</v>
      </c>
      <c r="I9" s="107">
        <v>0</v>
      </c>
      <c r="J9" s="107">
        <v>0</v>
      </c>
      <c r="K9" s="107">
        <v>0</v>
      </c>
      <c r="L9" s="107">
        <v>0</v>
      </c>
      <c r="M9" s="107">
        <v>2</v>
      </c>
      <c r="N9" s="107">
        <v>2</v>
      </c>
      <c r="O9" s="107">
        <v>0</v>
      </c>
    </row>
    <row r="10" spans="1:21">
      <c r="A10" s="103" t="s">
        <v>65</v>
      </c>
      <c r="B10" s="107">
        <v>4</v>
      </c>
      <c r="C10" s="107">
        <v>4</v>
      </c>
      <c r="D10" s="107">
        <v>4</v>
      </c>
      <c r="E10" s="142">
        <v>4</v>
      </c>
      <c r="F10" s="107">
        <v>3</v>
      </c>
      <c r="G10" s="107">
        <v>3</v>
      </c>
      <c r="H10" s="107">
        <v>0</v>
      </c>
      <c r="I10" s="107">
        <v>0</v>
      </c>
      <c r="J10" s="107">
        <v>0</v>
      </c>
      <c r="K10" s="107">
        <v>0</v>
      </c>
      <c r="L10" s="107">
        <v>0</v>
      </c>
      <c r="M10" s="107">
        <v>4</v>
      </c>
      <c r="N10" s="107">
        <v>4</v>
      </c>
      <c r="O10" s="107">
        <v>4</v>
      </c>
    </row>
    <row r="11" spans="1:21">
      <c r="A11" s="103" t="s">
        <v>215</v>
      </c>
      <c r="B11" s="107">
        <v>0</v>
      </c>
      <c r="C11" s="107">
        <v>5</v>
      </c>
      <c r="D11" s="107">
        <v>0</v>
      </c>
      <c r="E11" s="107">
        <v>6</v>
      </c>
      <c r="F11" s="142">
        <v>0</v>
      </c>
      <c r="G11" s="107">
        <v>6</v>
      </c>
      <c r="H11" s="107">
        <v>0</v>
      </c>
      <c r="I11" s="107">
        <v>0</v>
      </c>
      <c r="J11" s="107">
        <v>0</v>
      </c>
      <c r="K11" s="107">
        <v>5</v>
      </c>
      <c r="L11" s="107">
        <v>0</v>
      </c>
      <c r="M11" s="107">
        <v>2</v>
      </c>
      <c r="N11" s="107">
        <v>0</v>
      </c>
      <c r="O11" s="107">
        <v>5</v>
      </c>
    </row>
    <row r="12" spans="1:21">
      <c r="A12" s="103" t="s">
        <v>263</v>
      </c>
      <c r="B12" s="107">
        <v>0</v>
      </c>
      <c r="C12" s="107">
        <v>5</v>
      </c>
      <c r="D12" s="107">
        <v>5</v>
      </c>
      <c r="E12" s="107">
        <v>5</v>
      </c>
      <c r="F12" s="107">
        <v>5</v>
      </c>
      <c r="G12" s="142">
        <v>5</v>
      </c>
      <c r="H12" s="107">
        <v>2</v>
      </c>
      <c r="I12" s="107">
        <v>5</v>
      </c>
      <c r="J12" s="107">
        <v>0</v>
      </c>
      <c r="K12" s="107">
        <v>0</v>
      </c>
      <c r="L12" s="107">
        <v>0</v>
      </c>
      <c r="M12" s="107">
        <v>1</v>
      </c>
      <c r="N12" s="107">
        <v>4</v>
      </c>
      <c r="O12" s="107">
        <v>5</v>
      </c>
    </row>
    <row r="13" spans="1:21">
      <c r="A13" s="103" t="s">
        <v>296</v>
      </c>
      <c r="B13" s="107">
        <v>0</v>
      </c>
      <c r="C13" s="107">
        <v>4</v>
      </c>
      <c r="D13" s="107">
        <v>0</v>
      </c>
      <c r="E13" s="107">
        <v>4</v>
      </c>
      <c r="F13" s="107">
        <v>0</v>
      </c>
      <c r="G13" s="107">
        <v>6</v>
      </c>
      <c r="H13" s="142">
        <v>0</v>
      </c>
      <c r="I13" s="107">
        <v>0</v>
      </c>
      <c r="J13" s="107">
        <v>0</v>
      </c>
      <c r="K13" s="107">
        <v>1</v>
      </c>
      <c r="L13" s="107">
        <v>3</v>
      </c>
      <c r="M13" s="107">
        <v>0</v>
      </c>
      <c r="N13" s="107">
        <v>0</v>
      </c>
      <c r="O13" s="107">
        <v>0</v>
      </c>
    </row>
    <row r="14" spans="1:21">
      <c r="A14" s="143" t="s">
        <v>853</v>
      </c>
      <c r="B14" s="107"/>
      <c r="C14" s="107"/>
      <c r="D14" s="107"/>
      <c r="E14" s="107"/>
      <c r="F14" s="107"/>
      <c r="G14" s="107"/>
      <c r="H14" s="109"/>
      <c r="I14" s="142"/>
      <c r="J14" s="107"/>
      <c r="K14" s="107"/>
      <c r="L14" s="107"/>
      <c r="M14" s="107"/>
      <c r="N14" s="107"/>
      <c r="O14" s="107"/>
    </row>
    <row r="15" spans="1:21">
      <c r="A15" s="103" t="s">
        <v>353</v>
      </c>
      <c r="B15" s="107">
        <v>3</v>
      </c>
      <c r="C15" s="107">
        <v>4</v>
      </c>
      <c r="D15" s="107">
        <v>1</v>
      </c>
      <c r="E15" s="107">
        <v>2</v>
      </c>
      <c r="F15" s="107">
        <v>5</v>
      </c>
      <c r="G15" s="107">
        <v>5</v>
      </c>
      <c r="H15" s="107">
        <v>3</v>
      </c>
      <c r="I15" s="107">
        <v>1</v>
      </c>
      <c r="J15" s="142">
        <v>1</v>
      </c>
      <c r="K15" s="107">
        <v>1</v>
      </c>
      <c r="L15" s="107">
        <v>1</v>
      </c>
      <c r="M15" s="107">
        <v>2</v>
      </c>
      <c r="N15" s="107">
        <v>1</v>
      </c>
      <c r="O15" s="107">
        <v>3</v>
      </c>
    </row>
    <row r="16" spans="1:21">
      <c r="A16" s="103" t="s">
        <v>341</v>
      </c>
      <c r="B16" s="107">
        <v>0</v>
      </c>
      <c r="C16" s="107">
        <v>0</v>
      </c>
      <c r="D16" s="107">
        <v>0</v>
      </c>
      <c r="E16" s="107">
        <v>0</v>
      </c>
      <c r="F16" s="107">
        <v>0</v>
      </c>
      <c r="G16" s="107">
        <v>0</v>
      </c>
      <c r="H16" s="107">
        <v>0</v>
      </c>
      <c r="I16" s="107">
        <v>0</v>
      </c>
      <c r="J16" s="107">
        <v>0</v>
      </c>
      <c r="K16" s="142">
        <v>8</v>
      </c>
      <c r="L16" s="107">
        <v>0</v>
      </c>
      <c r="M16" s="107">
        <v>0</v>
      </c>
      <c r="N16" s="107">
        <v>0</v>
      </c>
      <c r="O16" s="107">
        <v>0</v>
      </c>
    </row>
    <row r="17" spans="1:21">
      <c r="A17" s="103" t="s">
        <v>347</v>
      </c>
      <c r="B17" s="107">
        <v>0</v>
      </c>
      <c r="C17" s="107">
        <v>5</v>
      </c>
      <c r="D17" s="107">
        <v>0</v>
      </c>
      <c r="E17" s="107">
        <v>0</v>
      </c>
      <c r="F17" s="107">
        <v>0</v>
      </c>
      <c r="G17" s="107">
        <v>0</v>
      </c>
      <c r="H17" s="107">
        <v>0</v>
      </c>
      <c r="I17" s="107">
        <v>2</v>
      </c>
      <c r="J17" s="107">
        <v>0</v>
      </c>
      <c r="K17" s="107">
        <v>0</v>
      </c>
      <c r="L17" s="142">
        <v>0</v>
      </c>
      <c r="M17" s="107">
        <v>0</v>
      </c>
      <c r="N17" s="107">
        <v>0</v>
      </c>
      <c r="O17" s="107">
        <v>0</v>
      </c>
    </row>
    <row r="18" spans="1:21">
      <c r="A18" s="103" t="s">
        <v>380</v>
      </c>
      <c r="B18" s="107">
        <v>9</v>
      </c>
      <c r="C18" s="107">
        <v>9</v>
      </c>
      <c r="D18" s="107">
        <v>9</v>
      </c>
      <c r="E18" s="107">
        <v>9</v>
      </c>
      <c r="F18" s="107">
        <v>0</v>
      </c>
      <c r="G18" s="107">
        <v>0</v>
      </c>
      <c r="H18" s="107">
        <v>0</v>
      </c>
      <c r="I18" s="107">
        <v>0</v>
      </c>
      <c r="J18" s="107">
        <v>0</v>
      </c>
      <c r="K18" s="107">
        <v>0</v>
      </c>
      <c r="L18" s="107">
        <v>0</v>
      </c>
      <c r="M18" s="142">
        <v>1</v>
      </c>
      <c r="N18" s="107">
        <v>1</v>
      </c>
      <c r="O18" s="107">
        <v>0</v>
      </c>
    </row>
    <row r="19" spans="1:21">
      <c r="A19" s="103" t="s">
        <v>80</v>
      </c>
      <c r="B19" s="107">
        <v>0</v>
      </c>
      <c r="C19" s="107">
        <v>1</v>
      </c>
      <c r="D19" s="107">
        <v>0</v>
      </c>
      <c r="E19" s="107">
        <v>0</v>
      </c>
      <c r="F19" s="107">
        <v>0</v>
      </c>
      <c r="G19" s="107">
        <v>7</v>
      </c>
      <c r="H19" s="107">
        <v>0</v>
      </c>
      <c r="I19" s="107">
        <v>0</v>
      </c>
      <c r="J19" s="107">
        <v>0</v>
      </c>
      <c r="K19" s="107">
        <v>0</v>
      </c>
      <c r="L19" s="107">
        <v>0</v>
      </c>
      <c r="M19" s="107">
        <v>6</v>
      </c>
      <c r="N19" s="142">
        <v>7</v>
      </c>
      <c r="O19" s="107">
        <v>0</v>
      </c>
    </row>
    <row r="20" spans="1:21">
      <c r="A20" s="103" t="s">
        <v>366</v>
      </c>
      <c r="B20" s="107">
        <v>0</v>
      </c>
      <c r="C20" s="107">
        <v>0</v>
      </c>
      <c r="D20" s="107">
        <v>0</v>
      </c>
      <c r="E20" s="107">
        <v>0</v>
      </c>
      <c r="F20" s="107">
        <v>0</v>
      </c>
      <c r="G20" s="107">
        <v>0</v>
      </c>
      <c r="H20" s="107">
        <v>0</v>
      </c>
      <c r="I20" s="107">
        <v>0</v>
      </c>
      <c r="J20" s="107">
        <v>0</v>
      </c>
      <c r="K20" s="107">
        <v>0</v>
      </c>
      <c r="L20" s="107">
        <v>0</v>
      </c>
      <c r="M20" s="107">
        <v>0</v>
      </c>
      <c r="N20" s="107">
        <v>0</v>
      </c>
      <c r="O20" s="142">
        <v>0</v>
      </c>
    </row>
    <row r="22" spans="1:21">
      <c r="R22" s="145" t="s">
        <v>860</v>
      </c>
      <c r="S22" s="146" t="s">
        <v>861</v>
      </c>
      <c r="T22" s="145" t="s">
        <v>862</v>
      </c>
    </row>
    <row r="23" spans="1:21">
      <c r="R23" s="147" t="s">
        <v>867</v>
      </c>
      <c r="S23" s="147" t="s">
        <v>90</v>
      </c>
      <c r="T23" s="109">
        <v>4</v>
      </c>
      <c r="U23" t="e">
        <f ca="1">_xlfn.CONCAT("['",R23,"' ,","'",S23,"' ,",T23,"],")</f>
        <v>#NAME?</v>
      </c>
    </row>
    <row r="24" spans="1:21">
      <c r="R24" s="147" t="s">
        <v>867</v>
      </c>
      <c r="S24" s="147" t="s">
        <v>215</v>
      </c>
      <c r="T24" s="109">
        <v>3</v>
      </c>
      <c r="U24" t="e">
        <f t="shared" ref="U24:U87" ca="1" si="0">_xlfn.CONCAT("['",R24,"' ,","'",S24,"' ,",T24,"],")</f>
        <v>#NAME?</v>
      </c>
    </row>
    <row r="25" spans="1:21">
      <c r="R25" s="147" t="s">
        <v>867</v>
      </c>
      <c r="S25" s="147" t="s">
        <v>864</v>
      </c>
      <c r="T25" s="109">
        <v>3</v>
      </c>
      <c r="U25" t="e">
        <f t="shared" ca="1" si="0"/>
        <v>#NAME?</v>
      </c>
    </row>
    <row r="26" spans="1:21">
      <c r="R26" s="147" t="s">
        <v>867</v>
      </c>
      <c r="S26" s="147" t="s">
        <v>865</v>
      </c>
      <c r="T26" s="109">
        <v>4</v>
      </c>
      <c r="U26" t="e">
        <f t="shared" ca="1" si="0"/>
        <v>#NAME?</v>
      </c>
    </row>
    <row r="27" spans="1:21">
      <c r="R27" s="147" t="s">
        <v>867</v>
      </c>
      <c r="S27" s="147" t="s">
        <v>360</v>
      </c>
      <c r="T27" s="109">
        <v>4</v>
      </c>
      <c r="U27" t="e">
        <f t="shared" ca="1" si="0"/>
        <v>#NAME?</v>
      </c>
    </row>
    <row r="28" spans="1:21">
      <c r="R28" s="147" t="s">
        <v>867</v>
      </c>
      <c r="S28" s="147" t="s">
        <v>80</v>
      </c>
      <c r="T28" s="109">
        <v>4</v>
      </c>
      <c r="U28" t="e">
        <f t="shared" ca="1" si="0"/>
        <v>#NAME?</v>
      </c>
    </row>
    <row r="29" spans="1:21">
      <c r="R29" s="147" t="s">
        <v>867</v>
      </c>
      <c r="S29" s="147" t="s">
        <v>866</v>
      </c>
      <c r="T29" s="109">
        <v>4</v>
      </c>
      <c r="U29" t="e">
        <f t="shared" ca="1" si="0"/>
        <v>#NAME?</v>
      </c>
    </row>
    <row r="30" spans="1:21">
      <c r="R30" s="147" t="s">
        <v>867</v>
      </c>
      <c r="S30" s="147" t="s">
        <v>366</v>
      </c>
      <c r="T30" s="109">
        <v>4</v>
      </c>
      <c r="U30" t="e">
        <f t="shared" ca="1" si="0"/>
        <v>#NAME?</v>
      </c>
    </row>
    <row r="31" spans="1:21">
      <c r="R31" s="147" t="s">
        <v>215</v>
      </c>
      <c r="S31" s="147" t="s">
        <v>867</v>
      </c>
      <c r="T31" s="109">
        <v>6</v>
      </c>
      <c r="U31" t="e">
        <f t="shared" ca="1" si="0"/>
        <v>#NAME?</v>
      </c>
    </row>
    <row r="32" spans="1:21">
      <c r="R32" s="147" t="s">
        <v>215</v>
      </c>
      <c r="S32" s="147" t="s">
        <v>864</v>
      </c>
      <c r="T32" s="109">
        <v>6</v>
      </c>
      <c r="U32" t="e">
        <f t="shared" ca="1" si="0"/>
        <v>#NAME?</v>
      </c>
    </row>
    <row r="33" spans="18:21">
      <c r="R33" s="147" t="s">
        <v>215</v>
      </c>
      <c r="S33" s="147" t="s">
        <v>902</v>
      </c>
      <c r="T33" s="109">
        <v>5</v>
      </c>
      <c r="U33" t="e">
        <f t="shared" ca="1" si="0"/>
        <v>#NAME?</v>
      </c>
    </row>
    <row r="34" spans="18:21">
      <c r="R34" s="147" t="s">
        <v>215</v>
      </c>
      <c r="S34" s="147" t="s">
        <v>865</v>
      </c>
      <c r="T34" s="109">
        <v>2</v>
      </c>
      <c r="U34" t="e">
        <f t="shared" ca="1" si="0"/>
        <v>#NAME?</v>
      </c>
    </row>
    <row r="35" spans="18:21">
      <c r="R35" s="147" t="s">
        <v>215</v>
      </c>
      <c r="S35" s="147" t="s">
        <v>360</v>
      </c>
      <c r="T35" s="109">
        <v>5</v>
      </c>
      <c r="U35" t="e">
        <f t="shared" ca="1" si="0"/>
        <v>#NAME?</v>
      </c>
    </row>
    <row r="36" spans="18:21">
      <c r="R36" s="147" t="s">
        <v>215</v>
      </c>
      <c r="S36" s="147" t="s">
        <v>366</v>
      </c>
      <c r="T36" s="109">
        <v>5</v>
      </c>
      <c r="U36" t="e">
        <f t="shared" ca="1" si="0"/>
        <v>#NAME?</v>
      </c>
    </row>
    <row r="37" spans="18:21">
      <c r="R37" s="147" t="s">
        <v>864</v>
      </c>
      <c r="S37" s="147" t="s">
        <v>867</v>
      </c>
      <c r="T37" s="109">
        <v>5</v>
      </c>
      <c r="U37" t="e">
        <f t="shared" ca="1" si="0"/>
        <v>#NAME?</v>
      </c>
    </row>
    <row r="38" spans="18:21">
      <c r="R38" s="147" t="s">
        <v>864</v>
      </c>
      <c r="S38" s="147" t="s">
        <v>215</v>
      </c>
      <c r="T38" s="109">
        <v>5</v>
      </c>
      <c r="U38" t="e">
        <f t="shared" ca="1" si="0"/>
        <v>#NAME?</v>
      </c>
    </row>
    <row r="39" spans="18:21">
      <c r="R39" s="147" t="s">
        <v>864</v>
      </c>
      <c r="S39" s="147" t="s">
        <v>296</v>
      </c>
      <c r="T39" s="109">
        <v>2</v>
      </c>
      <c r="U39" t="e">
        <f t="shared" ca="1" si="0"/>
        <v>#NAME?</v>
      </c>
    </row>
    <row r="40" spans="18:21">
      <c r="R40" s="147" t="s">
        <v>864</v>
      </c>
      <c r="S40" s="147" t="s">
        <v>863</v>
      </c>
      <c r="T40" s="109">
        <v>5</v>
      </c>
      <c r="U40" t="e">
        <f t="shared" ca="1" si="0"/>
        <v>#NAME?</v>
      </c>
    </row>
    <row r="41" spans="18:21">
      <c r="R41" s="147" t="s">
        <v>864</v>
      </c>
      <c r="S41" s="147" t="s">
        <v>865</v>
      </c>
      <c r="T41" s="109">
        <v>1</v>
      </c>
      <c r="U41" t="e">
        <f t="shared" ca="1" si="0"/>
        <v>#NAME?</v>
      </c>
    </row>
    <row r="42" spans="18:21">
      <c r="R42" s="147" t="s">
        <v>864</v>
      </c>
      <c r="S42" s="147" t="s">
        <v>360</v>
      </c>
      <c r="T42" s="109">
        <v>5</v>
      </c>
      <c r="U42" t="e">
        <f t="shared" ca="1" si="0"/>
        <v>#NAME?</v>
      </c>
    </row>
    <row r="43" spans="18:21">
      <c r="R43" s="147" t="s">
        <v>864</v>
      </c>
      <c r="S43" s="147" t="s">
        <v>80</v>
      </c>
      <c r="T43" s="109">
        <v>4</v>
      </c>
      <c r="U43" t="e">
        <f t="shared" ca="1" si="0"/>
        <v>#NAME?</v>
      </c>
    </row>
    <row r="44" spans="18:21">
      <c r="R44" s="147" t="s">
        <v>864</v>
      </c>
      <c r="S44" s="147" t="s">
        <v>866</v>
      </c>
      <c r="T44" s="109">
        <v>5</v>
      </c>
      <c r="U44" t="e">
        <f t="shared" ca="1" si="0"/>
        <v>#NAME?</v>
      </c>
    </row>
    <row r="45" spans="18:21">
      <c r="R45" s="147" t="s">
        <v>864</v>
      </c>
      <c r="S45" s="147" t="s">
        <v>366</v>
      </c>
      <c r="T45" s="109">
        <v>5</v>
      </c>
      <c r="U45" t="e">
        <f t="shared" ca="1" si="0"/>
        <v>#NAME?</v>
      </c>
    </row>
    <row r="46" spans="18:21">
      <c r="R46" s="147" t="s">
        <v>296</v>
      </c>
      <c r="S46" s="147" t="s">
        <v>867</v>
      </c>
      <c r="T46" s="109">
        <v>4</v>
      </c>
      <c r="U46" t="e">
        <f t="shared" ca="1" si="0"/>
        <v>#NAME?</v>
      </c>
    </row>
    <row r="47" spans="18:21">
      <c r="R47" s="147" t="s">
        <v>296</v>
      </c>
      <c r="S47" s="147" t="s">
        <v>864</v>
      </c>
      <c r="T47" s="109">
        <v>6</v>
      </c>
      <c r="U47" t="e">
        <f t="shared" ca="1" si="0"/>
        <v>#NAME?</v>
      </c>
    </row>
    <row r="48" spans="18:21">
      <c r="R48" s="147" t="s">
        <v>296</v>
      </c>
      <c r="S48" s="147" t="s">
        <v>858</v>
      </c>
      <c r="T48" s="109">
        <v>3</v>
      </c>
      <c r="U48" t="e">
        <f t="shared" ca="1" si="0"/>
        <v>#NAME?</v>
      </c>
    </row>
    <row r="49" spans="18:21">
      <c r="R49" s="147" t="s">
        <v>296</v>
      </c>
      <c r="S49" s="147" t="s">
        <v>902</v>
      </c>
      <c r="T49" s="109">
        <v>1</v>
      </c>
      <c r="U49" t="e">
        <f t="shared" ca="1" si="0"/>
        <v>#NAME?</v>
      </c>
    </row>
    <row r="50" spans="18:21">
      <c r="R50" s="147" t="s">
        <v>296</v>
      </c>
      <c r="S50" s="147" t="s">
        <v>360</v>
      </c>
      <c r="T50" s="109">
        <v>4</v>
      </c>
      <c r="U50" t="e">
        <f t="shared" ca="1" si="0"/>
        <v>#NAME?</v>
      </c>
    </row>
    <row r="51" spans="18:21">
      <c r="R51" s="147" t="s">
        <v>858</v>
      </c>
      <c r="S51" s="147" t="s">
        <v>863</v>
      </c>
      <c r="T51" s="109">
        <v>2</v>
      </c>
      <c r="U51" t="e">
        <f t="shared" ca="1" si="0"/>
        <v>#NAME?</v>
      </c>
    </row>
    <row r="52" spans="18:21">
      <c r="R52" s="147" t="s">
        <v>858</v>
      </c>
      <c r="S52" s="147" t="s">
        <v>360</v>
      </c>
      <c r="T52" s="109">
        <v>5</v>
      </c>
      <c r="U52" t="e">
        <f t="shared" ca="1" si="0"/>
        <v>#NAME?</v>
      </c>
    </row>
    <row r="53" spans="18:21">
      <c r="R53" s="147" t="s">
        <v>855</v>
      </c>
      <c r="S53" s="147" t="s">
        <v>90</v>
      </c>
      <c r="T53" s="109">
        <v>3</v>
      </c>
      <c r="U53" t="e">
        <f t="shared" ca="1" si="0"/>
        <v>#NAME?</v>
      </c>
    </row>
    <row r="54" spans="18:21">
      <c r="R54" s="147" t="s">
        <v>855</v>
      </c>
      <c r="S54" s="147" t="s">
        <v>867</v>
      </c>
      <c r="T54" s="109">
        <v>2</v>
      </c>
      <c r="U54" t="e">
        <f t="shared" ca="1" si="0"/>
        <v>#NAME?</v>
      </c>
    </row>
    <row r="55" spans="18:21">
      <c r="R55" s="147" t="s">
        <v>855</v>
      </c>
      <c r="S55" s="147" t="s">
        <v>215</v>
      </c>
      <c r="T55" s="109">
        <v>5</v>
      </c>
      <c r="U55" t="e">
        <f t="shared" ca="1" si="0"/>
        <v>#NAME?</v>
      </c>
    </row>
    <row r="56" spans="18:21">
      <c r="R56" s="147" t="s">
        <v>855</v>
      </c>
      <c r="S56" s="147" t="s">
        <v>864</v>
      </c>
      <c r="T56" s="109">
        <v>5</v>
      </c>
      <c r="U56" t="e">
        <f t="shared" ca="1" si="0"/>
        <v>#NAME?</v>
      </c>
    </row>
    <row r="57" spans="18:21">
      <c r="R57" s="147" t="s">
        <v>855</v>
      </c>
      <c r="S57" s="147" t="s">
        <v>296</v>
      </c>
      <c r="T57" s="109">
        <v>3</v>
      </c>
      <c r="U57" t="e">
        <f t="shared" ca="1" si="0"/>
        <v>#NAME?</v>
      </c>
    </row>
    <row r="58" spans="18:21">
      <c r="R58" s="147" t="s">
        <v>855</v>
      </c>
      <c r="S58" s="147" t="s">
        <v>863</v>
      </c>
      <c r="T58" s="109">
        <v>1</v>
      </c>
      <c r="U58" t="e">
        <f t="shared" ca="1" si="0"/>
        <v>#NAME?</v>
      </c>
    </row>
    <row r="59" spans="18:21">
      <c r="R59" s="147" t="s">
        <v>855</v>
      </c>
      <c r="S59" s="147" t="s">
        <v>858</v>
      </c>
      <c r="T59" s="109">
        <v>1</v>
      </c>
      <c r="U59" t="e">
        <f t="shared" ca="1" si="0"/>
        <v>#NAME?</v>
      </c>
    </row>
    <row r="60" spans="18:21">
      <c r="R60" s="147" t="s">
        <v>855</v>
      </c>
      <c r="S60" s="147" t="s">
        <v>902</v>
      </c>
      <c r="T60" s="109">
        <v>1</v>
      </c>
      <c r="U60" t="e">
        <f t="shared" ca="1" si="0"/>
        <v>#NAME?</v>
      </c>
    </row>
    <row r="61" spans="18:21">
      <c r="R61" s="147" t="s">
        <v>855</v>
      </c>
      <c r="S61" s="147" t="s">
        <v>865</v>
      </c>
      <c r="T61" s="109">
        <v>2</v>
      </c>
      <c r="U61" t="e">
        <f t="shared" ca="1" si="0"/>
        <v>#NAME?</v>
      </c>
    </row>
    <row r="62" spans="18:21">
      <c r="R62" s="147" t="s">
        <v>855</v>
      </c>
      <c r="S62" s="147" t="s">
        <v>360</v>
      </c>
      <c r="T62" s="109">
        <v>4</v>
      </c>
      <c r="U62" t="e">
        <f t="shared" ca="1" si="0"/>
        <v>#NAME?</v>
      </c>
    </row>
    <row r="63" spans="18:21">
      <c r="R63" s="147" t="s">
        <v>855</v>
      </c>
      <c r="S63" s="147" t="s">
        <v>80</v>
      </c>
      <c r="T63" s="109">
        <v>1</v>
      </c>
      <c r="U63" t="e">
        <f t="shared" ca="1" si="0"/>
        <v>#NAME?</v>
      </c>
    </row>
    <row r="64" spans="18:21">
      <c r="R64" s="147" t="s">
        <v>855</v>
      </c>
      <c r="S64" s="147" t="s">
        <v>866</v>
      </c>
      <c r="T64" s="109">
        <v>1</v>
      </c>
      <c r="U64" t="e">
        <f t="shared" ca="1" si="0"/>
        <v>#NAME?</v>
      </c>
    </row>
    <row r="65" spans="18:21">
      <c r="R65" s="147" t="s">
        <v>855</v>
      </c>
      <c r="S65" s="147" t="s">
        <v>366</v>
      </c>
      <c r="T65" s="109">
        <v>3</v>
      </c>
      <c r="U65" t="e">
        <f t="shared" ca="1" si="0"/>
        <v>#NAME?</v>
      </c>
    </row>
    <row r="66" spans="18:21">
      <c r="R66" s="147" t="s">
        <v>865</v>
      </c>
      <c r="S66" s="147" t="s">
        <v>90</v>
      </c>
      <c r="T66" s="109">
        <v>9</v>
      </c>
      <c r="U66" t="e">
        <f t="shared" ca="1" si="0"/>
        <v>#NAME?</v>
      </c>
    </row>
    <row r="67" spans="18:21">
      <c r="R67" s="147" t="s">
        <v>865</v>
      </c>
      <c r="S67" s="147" t="s">
        <v>867</v>
      </c>
      <c r="T67" s="109">
        <v>9</v>
      </c>
      <c r="U67" t="e">
        <f t="shared" ca="1" si="0"/>
        <v>#NAME?</v>
      </c>
    </row>
    <row r="68" spans="18:21">
      <c r="R68" s="147" t="s">
        <v>865</v>
      </c>
      <c r="S68" s="147" t="s">
        <v>360</v>
      </c>
      <c r="T68" s="109">
        <v>9</v>
      </c>
      <c r="U68" t="e">
        <f t="shared" ca="1" si="0"/>
        <v>#NAME?</v>
      </c>
    </row>
    <row r="69" spans="18:21">
      <c r="R69" s="147" t="s">
        <v>865</v>
      </c>
      <c r="S69" s="147" t="s">
        <v>80</v>
      </c>
      <c r="T69" s="109">
        <v>1</v>
      </c>
      <c r="U69" t="e">
        <f t="shared" ca="1" si="0"/>
        <v>#NAME?</v>
      </c>
    </row>
    <row r="70" spans="18:21">
      <c r="R70" s="147" t="s">
        <v>865</v>
      </c>
      <c r="S70" s="147" t="s">
        <v>866</v>
      </c>
      <c r="T70" s="109">
        <v>9</v>
      </c>
      <c r="U70" t="e">
        <f t="shared" ca="1" si="0"/>
        <v>#NAME?</v>
      </c>
    </row>
    <row r="71" spans="18:21">
      <c r="R71" s="147" t="s">
        <v>360</v>
      </c>
      <c r="S71" s="147" t="s">
        <v>90</v>
      </c>
      <c r="T71" s="109">
        <v>10</v>
      </c>
      <c r="U71" t="e">
        <f t="shared" ca="1" si="0"/>
        <v>#NAME?</v>
      </c>
    </row>
    <row r="72" spans="18:21">
      <c r="R72" s="147" t="s">
        <v>360</v>
      </c>
      <c r="S72" s="147" t="s">
        <v>867</v>
      </c>
      <c r="T72" s="109">
        <v>4</v>
      </c>
      <c r="U72" t="e">
        <f t="shared" ca="1" si="0"/>
        <v>#NAME?</v>
      </c>
    </row>
    <row r="73" spans="18:21">
      <c r="R73" s="147" t="s">
        <v>360</v>
      </c>
      <c r="S73" s="147" t="s">
        <v>215</v>
      </c>
      <c r="T73" s="109">
        <v>7</v>
      </c>
      <c r="U73" t="e">
        <f t="shared" ca="1" si="0"/>
        <v>#NAME?</v>
      </c>
    </row>
    <row r="74" spans="18:21">
      <c r="R74" s="147" t="s">
        <v>360</v>
      </c>
      <c r="S74" s="147" t="s">
        <v>864</v>
      </c>
      <c r="T74" s="109">
        <v>9</v>
      </c>
      <c r="U74" t="e">
        <f t="shared" ca="1" si="0"/>
        <v>#NAME?</v>
      </c>
    </row>
    <row r="75" spans="18:21">
      <c r="R75" s="147" t="s">
        <v>360</v>
      </c>
      <c r="S75" s="147" t="s">
        <v>296</v>
      </c>
      <c r="T75" s="109">
        <v>9</v>
      </c>
      <c r="U75" t="e">
        <f t="shared" ca="1" si="0"/>
        <v>#NAME?</v>
      </c>
    </row>
    <row r="76" spans="18:21">
      <c r="R76" s="147" t="s">
        <v>360</v>
      </c>
      <c r="S76" s="147" t="s">
        <v>863</v>
      </c>
      <c r="T76" s="109">
        <v>5</v>
      </c>
      <c r="U76" t="e">
        <f t="shared" ca="1" si="0"/>
        <v>#NAME?</v>
      </c>
    </row>
    <row r="77" spans="18:21">
      <c r="R77" s="147" t="s">
        <v>360</v>
      </c>
      <c r="S77" s="147" t="s">
        <v>865</v>
      </c>
      <c r="T77" s="109">
        <v>5</v>
      </c>
      <c r="U77" t="e">
        <f t="shared" ca="1" si="0"/>
        <v>#NAME?</v>
      </c>
    </row>
    <row r="78" spans="18:21">
      <c r="R78" s="147" t="s">
        <v>360</v>
      </c>
      <c r="S78" s="147" t="s">
        <v>80</v>
      </c>
      <c r="T78" s="109">
        <v>7</v>
      </c>
      <c r="U78" t="e">
        <f t="shared" ca="1" si="0"/>
        <v>#NAME?</v>
      </c>
    </row>
    <row r="79" spans="18:21">
      <c r="R79" s="147" t="s">
        <v>360</v>
      </c>
      <c r="S79" s="147" t="s">
        <v>866</v>
      </c>
      <c r="T79" s="109">
        <v>4</v>
      </c>
      <c r="U79" t="e">
        <f t="shared" ca="1" si="0"/>
        <v>#NAME?</v>
      </c>
    </row>
    <row r="80" spans="18:21">
      <c r="R80" s="147" t="s">
        <v>80</v>
      </c>
      <c r="S80" s="147" t="s">
        <v>864</v>
      </c>
      <c r="T80" s="109">
        <v>7</v>
      </c>
      <c r="U80" t="e">
        <f t="shared" ca="1" si="0"/>
        <v>#NAME?</v>
      </c>
    </row>
    <row r="81" spans="18:21">
      <c r="R81" s="147" t="s">
        <v>80</v>
      </c>
      <c r="S81" s="147" t="s">
        <v>865</v>
      </c>
      <c r="T81" s="109">
        <v>6</v>
      </c>
      <c r="U81" t="e">
        <f t="shared" ca="1" si="0"/>
        <v>#NAME?</v>
      </c>
    </row>
    <row r="82" spans="18:21">
      <c r="R82" s="147" t="s">
        <v>80</v>
      </c>
      <c r="S82" s="147" t="s">
        <v>360</v>
      </c>
      <c r="T82" s="109">
        <v>1</v>
      </c>
      <c r="U82" t="e">
        <f t="shared" ca="1" si="0"/>
        <v>#NAME?</v>
      </c>
    </row>
    <row r="83" spans="18:21">
      <c r="R83" s="147" t="s">
        <v>866</v>
      </c>
      <c r="S83" s="147" t="s">
        <v>90</v>
      </c>
      <c r="T83" s="109">
        <v>2</v>
      </c>
      <c r="U83" t="e">
        <f t="shared" ca="1" si="0"/>
        <v>#NAME?</v>
      </c>
    </row>
    <row r="84" spans="18:21">
      <c r="R84" s="147" t="s">
        <v>866</v>
      </c>
      <c r="S84" s="147" t="s">
        <v>867</v>
      </c>
      <c r="T84" s="109">
        <v>1</v>
      </c>
      <c r="U84" t="e">
        <f t="shared" ca="1" si="0"/>
        <v>#NAME?</v>
      </c>
    </row>
    <row r="85" spans="18:21">
      <c r="R85" s="147" t="s">
        <v>866</v>
      </c>
      <c r="S85" s="147" t="s">
        <v>865</v>
      </c>
      <c r="T85" s="109">
        <v>2</v>
      </c>
      <c r="U85" t="e">
        <f t="shared" ca="1" si="0"/>
        <v>#NAME?</v>
      </c>
    </row>
    <row r="86" spans="18:21">
      <c r="R86" s="147" t="s">
        <v>866</v>
      </c>
      <c r="S86" s="147" t="s">
        <v>360</v>
      </c>
      <c r="T86" s="109">
        <v>1</v>
      </c>
      <c r="U86" t="e">
        <f t="shared" ca="1" si="0"/>
        <v>#NAME?</v>
      </c>
    </row>
    <row r="87" spans="18:21">
      <c r="R87" s="147" t="s">
        <v>866</v>
      </c>
      <c r="S87" s="147" t="s">
        <v>80</v>
      </c>
      <c r="T87" s="109">
        <v>2</v>
      </c>
      <c r="U87" t="e">
        <f t="shared" ca="1" si="0"/>
        <v>#NAME?</v>
      </c>
    </row>
    <row r="173" ht="24" customHeight="1"/>
  </sheetData>
  <sortState ref="R23:T87">
    <sortCondition ref="R23:R87"/>
    <sortCondition ref="S23:S87"/>
    <sortCondition ref="T23:T87"/>
  </sortState>
  <mergeCells count="2">
    <mergeCell ref="A5:O5"/>
    <mergeCell ref="A2:U3"/>
  </mergeCells>
  <pageMargins left="0.511811024" right="0.511811024" top="0.78740157499999996" bottom="0.78740157499999996" header="0.31496062000000002" footer="0.31496062000000002"/>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zoomScale="70" zoomScaleNormal="70" zoomScalePageLayoutView="70" workbookViewId="0">
      <selection sqref="A1:M2"/>
    </sheetView>
  </sheetViews>
  <sheetFormatPr baseColWidth="10" defaultColWidth="8.83203125" defaultRowHeight="12" x14ac:dyDescent="0"/>
  <cols>
    <col min="11" max="11" width="19.6640625" customWidth="1"/>
  </cols>
  <sheetData>
    <row r="1" spans="1:13" ht="12.75" customHeight="1">
      <c r="A1" s="186" t="s">
        <v>11</v>
      </c>
      <c r="B1" s="186"/>
      <c r="C1" s="186"/>
      <c r="D1" s="186"/>
      <c r="E1" s="186"/>
      <c r="F1" s="186"/>
      <c r="G1" s="186"/>
      <c r="H1" s="186"/>
      <c r="I1" s="186"/>
      <c r="J1" s="186"/>
      <c r="K1" s="186"/>
      <c r="L1" s="186"/>
      <c r="M1" s="186"/>
    </row>
    <row r="2" spans="1:13" ht="12.75" customHeight="1">
      <c r="A2" s="186"/>
      <c r="B2" s="186"/>
      <c r="C2" s="186"/>
      <c r="D2" s="186"/>
      <c r="E2" s="186"/>
      <c r="F2" s="186"/>
      <c r="G2" s="186"/>
      <c r="H2" s="186"/>
      <c r="I2" s="186"/>
      <c r="J2" s="186"/>
      <c r="K2" s="186"/>
      <c r="L2" s="186"/>
      <c r="M2" s="186"/>
    </row>
    <row r="3" spans="1:13">
      <c r="A3" s="202" t="s">
        <v>868</v>
      </c>
      <c r="B3" s="203"/>
      <c r="C3" s="203"/>
      <c r="D3" s="203"/>
      <c r="E3" s="203"/>
      <c r="F3" s="203"/>
      <c r="G3" s="203"/>
      <c r="H3" s="203"/>
      <c r="I3" s="203"/>
      <c r="J3" s="203"/>
      <c r="K3" s="203"/>
    </row>
    <row r="4" spans="1:13">
      <c r="A4" s="203"/>
      <c r="B4" s="203"/>
      <c r="C4" s="203"/>
      <c r="D4" s="203"/>
      <c r="E4" s="203"/>
      <c r="F4" s="203"/>
      <c r="G4" s="203"/>
      <c r="H4" s="203"/>
      <c r="I4" s="203"/>
      <c r="J4" s="203"/>
      <c r="K4" s="203"/>
    </row>
    <row r="6" spans="1:13">
      <c r="A6" s="204" t="s">
        <v>2</v>
      </c>
      <c r="B6" s="204"/>
      <c r="C6" s="204"/>
      <c r="D6" s="204"/>
      <c r="E6" s="204"/>
      <c r="F6" s="204"/>
      <c r="G6" s="204"/>
      <c r="H6" s="204"/>
      <c r="I6" s="204"/>
      <c r="J6" s="204"/>
      <c r="K6" s="204"/>
      <c r="L6" s="204"/>
    </row>
    <row r="7" spans="1:13" ht="13" thickBot="1">
      <c r="A7" s="204"/>
      <c r="B7" s="204"/>
      <c r="C7" s="204"/>
      <c r="D7" s="204"/>
      <c r="E7" s="204"/>
      <c r="F7" s="204"/>
      <c r="G7" s="204"/>
      <c r="H7" s="204"/>
      <c r="I7" s="204"/>
      <c r="J7" s="204"/>
      <c r="K7" s="204"/>
      <c r="L7" s="204"/>
    </row>
    <row r="8" spans="1:13">
      <c r="A8" s="193"/>
      <c r="B8" s="194"/>
      <c r="C8" s="194"/>
      <c r="D8" s="194"/>
      <c r="E8" s="194"/>
      <c r="F8" s="194"/>
      <c r="G8" s="194"/>
      <c r="H8" s="194"/>
      <c r="I8" s="194"/>
      <c r="J8" s="194"/>
      <c r="K8" s="194"/>
      <c r="L8" s="195"/>
    </row>
    <row r="9" spans="1:13">
      <c r="A9" s="196"/>
      <c r="B9" s="197"/>
      <c r="C9" s="197"/>
      <c r="D9" s="197"/>
      <c r="E9" s="197"/>
      <c r="F9" s="197"/>
      <c r="G9" s="197"/>
      <c r="H9" s="197"/>
      <c r="I9" s="197"/>
      <c r="J9" s="197"/>
      <c r="K9" s="197"/>
      <c r="L9" s="198"/>
    </row>
    <row r="10" spans="1:13">
      <c r="A10" s="196"/>
      <c r="B10" s="197"/>
      <c r="C10" s="197"/>
      <c r="D10" s="197"/>
      <c r="E10" s="197"/>
      <c r="F10" s="197"/>
      <c r="G10" s="197"/>
      <c r="H10" s="197"/>
      <c r="I10" s="197"/>
      <c r="J10" s="197"/>
      <c r="K10" s="197"/>
      <c r="L10" s="198"/>
    </row>
    <row r="11" spans="1:13">
      <c r="A11" s="196"/>
      <c r="B11" s="197"/>
      <c r="C11" s="197"/>
      <c r="D11" s="197"/>
      <c r="E11" s="197"/>
      <c r="F11" s="197"/>
      <c r="G11" s="197"/>
      <c r="H11" s="197"/>
      <c r="I11" s="197"/>
      <c r="J11" s="197"/>
      <c r="K11" s="197"/>
      <c r="L11" s="198"/>
    </row>
    <row r="12" spans="1:13">
      <c r="A12" s="196"/>
      <c r="B12" s="197"/>
      <c r="C12" s="197"/>
      <c r="D12" s="197"/>
      <c r="E12" s="197"/>
      <c r="F12" s="197"/>
      <c r="G12" s="197"/>
      <c r="H12" s="197"/>
      <c r="I12" s="197"/>
      <c r="J12" s="197"/>
      <c r="K12" s="197"/>
      <c r="L12" s="198"/>
    </row>
    <row r="13" spans="1:13">
      <c r="A13" s="196"/>
      <c r="B13" s="197"/>
      <c r="C13" s="197"/>
      <c r="D13" s="197"/>
      <c r="E13" s="197"/>
      <c r="F13" s="197"/>
      <c r="G13" s="197"/>
      <c r="H13" s="197"/>
      <c r="I13" s="197"/>
      <c r="J13" s="197"/>
      <c r="K13" s="197"/>
      <c r="L13" s="198"/>
    </row>
    <row r="14" spans="1:13">
      <c r="A14" s="196"/>
      <c r="B14" s="197"/>
      <c r="C14" s="197"/>
      <c r="D14" s="197"/>
      <c r="E14" s="197"/>
      <c r="F14" s="197"/>
      <c r="G14" s="197"/>
      <c r="H14" s="197"/>
      <c r="I14" s="197"/>
      <c r="J14" s="197"/>
      <c r="K14" s="197"/>
      <c r="L14" s="198"/>
    </row>
    <row r="15" spans="1:13">
      <c r="A15" s="196"/>
      <c r="B15" s="197"/>
      <c r="C15" s="197"/>
      <c r="D15" s="197"/>
      <c r="E15" s="197"/>
      <c r="F15" s="197"/>
      <c r="G15" s="197"/>
      <c r="H15" s="197"/>
      <c r="I15" s="197"/>
      <c r="J15" s="197"/>
      <c r="K15" s="197"/>
      <c r="L15" s="198"/>
    </row>
    <row r="16" spans="1:13">
      <c r="A16" s="196"/>
      <c r="B16" s="197"/>
      <c r="C16" s="197"/>
      <c r="D16" s="197"/>
      <c r="E16" s="197"/>
      <c r="F16" s="197"/>
      <c r="G16" s="197"/>
      <c r="H16" s="197"/>
      <c r="I16" s="197"/>
      <c r="J16" s="197"/>
      <c r="K16" s="197"/>
      <c r="L16" s="198"/>
    </row>
    <row r="17" spans="1:12">
      <c r="A17" s="196"/>
      <c r="B17" s="197"/>
      <c r="C17" s="197"/>
      <c r="D17" s="197"/>
      <c r="E17" s="197"/>
      <c r="F17" s="197"/>
      <c r="G17" s="197"/>
      <c r="H17" s="197"/>
      <c r="I17" s="197"/>
      <c r="J17" s="197"/>
      <c r="K17" s="197"/>
      <c r="L17" s="198"/>
    </row>
    <row r="18" spans="1:12">
      <c r="A18" s="196"/>
      <c r="B18" s="197"/>
      <c r="C18" s="197"/>
      <c r="D18" s="197"/>
      <c r="E18" s="197"/>
      <c r="F18" s="197"/>
      <c r="G18" s="197"/>
      <c r="H18" s="197"/>
      <c r="I18" s="197"/>
      <c r="J18" s="197"/>
      <c r="K18" s="197"/>
      <c r="L18" s="198"/>
    </row>
    <row r="19" spans="1:12">
      <c r="A19" s="196"/>
      <c r="B19" s="197"/>
      <c r="C19" s="197"/>
      <c r="D19" s="197"/>
      <c r="E19" s="197"/>
      <c r="F19" s="197"/>
      <c r="G19" s="197"/>
      <c r="H19" s="197"/>
      <c r="I19" s="197"/>
      <c r="J19" s="197"/>
      <c r="K19" s="197"/>
      <c r="L19" s="198"/>
    </row>
    <row r="20" spans="1:12">
      <c r="A20" s="196"/>
      <c r="B20" s="197"/>
      <c r="C20" s="197"/>
      <c r="D20" s="197"/>
      <c r="E20" s="197"/>
      <c r="F20" s="197"/>
      <c r="G20" s="197"/>
      <c r="H20" s="197"/>
      <c r="I20" s="197"/>
      <c r="J20" s="197"/>
      <c r="K20" s="197"/>
      <c r="L20" s="198"/>
    </row>
    <row r="21" spans="1:12">
      <c r="A21" s="196"/>
      <c r="B21" s="197"/>
      <c r="C21" s="197"/>
      <c r="D21" s="197"/>
      <c r="E21" s="197"/>
      <c r="F21" s="197"/>
      <c r="G21" s="197"/>
      <c r="H21" s="197"/>
      <c r="I21" s="197"/>
      <c r="J21" s="197"/>
      <c r="K21" s="197"/>
      <c r="L21" s="198"/>
    </row>
    <row r="22" spans="1:12">
      <c r="A22" s="196"/>
      <c r="B22" s="197"/>
      <c r="C22" s="197"/>
      <c r="D22" s="197"/>
      <c r="E22" s="197"/>
      <c r="F22" s="197"/>
      <c r="G22" s="197"/>
      <c r="H22" s="197"/>
      <c r="I22" s="197"/>
      <c r="J22" s="197"/>
      <c r="K22" s="197"/>
      <c r="L22" s="198"/>
    </row>
    <row r="23" spans="1:12">
      <c r="A23" s="196"/>
      <c r="B23" s="197"/>
      <c r="C23" s="197"/>
      <c r="D23" s="197"/>
      <c r="E23" s="197"/>
      <c r="F23" s="197"/>
      <c r="G23" s="197"/>
      <c r="H23" s="197"/>
      <c r="I23" s="197"/>
      <c r="J23" s="197"/>
      <c r="K23" s="197"/>
      <c r="L23" s="198"/>
    </row>
    <row r="24" spans="1:12">
      <c r="A24" s="196"/>
      <c r="B24" s="197"/>
      <c r="C24" s="197"/>
      <c r="D24" s="197"/>
      <c r="E24" s="197"/>
      <c r="F24" s="197"/>
      <c r="G24" s="197"/>
      <c r="H24" s="197"/>
      <c r="I24" s="197"/>
      <c r="J24" s="197"/>
      <c r="K24" s="197"/>
      <c r="L24" s="198"/>
    </row>
    <row r="25" spans="1:12">
      <c r="A25" s="196"/>
      <c r="B25" s="197"/>
      <c r="C25" s="197"/>
      <c r="D25" s="197"/>
      <c r="E25" s="197"/>
      <c r="F25" s="197"/>
      <c r="G25" s="197"/>
      <c r="H25" s="197"/>
      <c r="I25" s="197"/>
      <c r="J25" s="197"/>
      <c r="K25" s="197"/>
      <c r="L25" s="198"/>
    </row>
    <row r="26" spans="1:12">
      <c r="A26" s="196"/>
      <c r="B26" s="197"/>
      <c r="C26" s="197"/>
      <c r="D26" s="197"/>
      <c r="E26" s="197"/>
      <c r="F26" s="197"/>
      <c r="G26" s="197"/>
      <c r="H26" s="197"/>
      <c r="I26" s="197"/>
      <c r="J26" s="197"/>
      <c r="K26" s="197"/>
      <c r="L26" s="198"/>
    </row>
    <row r="27" spans="1:12">
      <c r="A27" s="196"/>
      <c r="B27" s="197"/>
      <c r="C27" s="197"/>
      <c r="D27" s="197"/>
      <c r="E27" s="197"/>
      <c r="F27" s="197"/>
      <c r="G27" s="197"/>
      <c r="H27" s="197"/>
      <c r="I27" s="197"/>
      <c r="J27" s="197"/>
      <c r="K27" s="197"/>
      <c r="L27" s="198"/>
    </row>
    <row r="28" spans="1:12">
      <c r="A28" s="196"/>
      <c r="B28" s="197"/>
      <c r="C28" s="197"/>
      <c r="D28" s="197"/>
      <c r="E28" s="197"/>
      <c r="F28" s="197"/>
      <c r="G28" s="197"/>
      <c r="H28" s="197"/>
      <c r="I28" s="197"/>
      <c r="J28" s="197"/>
      <c r="K28" s="197"/>
      <c r="L28" s="198"/>
    </row>
    <row r="29" spans="1:12">
      <c r="A29" s="196"/>
      <c r="B29" s="197"/>
      <c r="C29" s="197"/>
      <c r="D29" s="197"/>
      <c r="E29" s="197"/>
      <c r="F29" s="197"/>
      <c r="G29" s="197"/>
      <c r="H29" s="197"/>
      <c r="I29" s="197"/>
      <c r="J29" s="197"/>
      <c r="K29" s="197"/>
      <c r="L29" s="198"/>
    </row>
    <row r="30" spans="1:12">
      <c r="A30" s="196"/>
      <c r="B30" s="197"/>
      <c r="C30" s="197"/>
      <c r="D30" s="197"/>
      <c r="E30" s="197"/>
      <c r="F30" s="197"/>
      <c r="G30" s="197"/>
      <c r="H30" s="197"/>
      <c r="I30" s="197"/>
      <c r="J30" s="197"/>
      <c r="K30" s="197"/>
      <c r="L30" s="198"/>
    </row>
    <row r="31" spans="1:12">
      <c r="A31" s="196"/>
      <c r="B31" s="197"/>
      <c r="C31" s="197"/>
      <c r="D31" s="197"/>
      <c r="E31" s="197"/>
      <c r="F31" s="197"/>
      <c r="G31" s="197"/>
      <c r="H31" s="197"/>
      <c r="I31" s="197"/>
      <c r="J31" s="197"/>
      <c r="K31" s="197"/>
      <c r="L31" s="198"/>
    </row>
    <row r="32" spans="1:12">
      <c r="A32" s="196"/>
      <c r="B32" s="197"/>
      <c r="C32" s="197"/>
      <c r="D32" s="197"/>
      <c r="E32" s="197"/>
      <c r="F32" s="197"/>
      <c r="G32" s="197"/>
      <c r="H32" s="197"/>
      <c r="I32" s="197"/>
      <c r="J32" s="197"/>
      <c r="K32" s="197"/>
      <c r="L32" s="198"/>
    </row>
    <row r="33" spans="1:12">
      <c r="A33" s="196"/>
      <c r="B33" s="197"/>
      <c r="C33" s="197"/>
      <c r="D33" s="197"/>
      <c r="E33" s="197"/>
      <c r="F33" s="197"/>
      <c r="G33" s="197"/>
      <c r="H33" s="197"/>
      <c r="I33" s="197"/>
      <c r="J33" s="197"/>
      <c r="K33" s="197"/>
      <c r="L33" s="198"/>
    </row>
    <row r="34" spans="1:12" ht="13" thickBot="1">
      <c r="A34" s="199"/>
      <c r="B34" s="200"/>
      <c r="C34" s="200"/>
      <c r="D34" s="200"/>
      <c r="E34" s="200"/>
      <c r="F34" s="200"/>
      <c r="G34" s="200"/>
      <c r="H34" s="200"/>
      <c r="I34" s="200"/>
      <c r="J34" s="200"/>
      <c r="K34" s="200"/>
      <c r="L34" s="201"/>
    </row>
    <row r="37" spans="1:12">
      <c r="A37" s="204" t="s">
        <v>3</v>
      </c>
      <c r="B37" s="204"/>
      <c r="C37" s="204"/>
      <c r="D37" s="204"/>
      <c r="E37" s="204"/>
      <c r="F37" s="204"/>
      <c r="G37" s="204"/>
      <c r="H37" s="204"/>
      <c r="I37" s="204"/>
      <c r="J37" s="204"/>
      <c r="K37" s="204"/>
      <c r="L37" s="204"/>
    </row>
    <row r="38" spans="1:12" ht="13" thickBot="1">
      <c r="A38" s="204"/>
      <c r="B38" s="204"/>
      <c r="C38" s="204"/>
      <c r="D38" s="204"/>
      <c r="E38" s="204"/>
      <c r="F38" s="204"/>
      <c r="G38" s="204"/>
      <c r="H38" s="204"/>
      <c r="I38" s="204"/>
      <c r="J38" s="204"/>
      <c r="K38" s="204"/>
      <c r="L38" s="204"/>
    </row>
    <row r="39" spans="1:12">
      <c r="A39" s="193"/>
      <c r="B39" s="194"/>
      <c r="C39" s="194"/>
      <c r="D39" s="194"/>
      <c r="E39" s="194"/>
      <c r="F39" s="194"/>
      <c r="G39" s="194"/>
      <c r="H39" s="194"/>
      <c r="I39" s="194"/>
      <c r="J39" s="194"/>
      <c r="K39" s="194"/>
      <c r="L39" s="195"/>
    </row>
    <row r="40" spans="1:12">
      <c r="A40" s="196"/>
      <c r="B40" s="197"/>
      <c r="C40" s="197"/>
      <c r="D40" s="197"/>
      <c r="E40" s="197"/>
      <c r="F40" s="197"/>
      <c r="G40" s="197"/>
      <c r="H40" s="197"/>
      <c r="I40" s="197"/>
      <c r="J40" s="197"/>
      <c r="K40" s="197"/>
      <c r="L40" s="198"/>
    </row>
    <row r="41" spans="1:12">
      <c r="A41" s="196"/>
      <c r="B41" s="197"/>
      <c r="C41" s="197"/>
      <c r="D41" s="197"/>
      <c r="E41" s="197"/>
      <c r="F41" s="197"/>
      <c r="G41" s="197"/>
      <c r="H41" s="197"/>
      <c r="I41" s="197"/>
      <c r="J41" s="197"/>
      <c r="K41" s="197"/>
      <c r="L41" s="198"/>
    </row>
    <row r="42" spans="1:12">
      <c r="A42" s="196"/>
      <c r="B42" s="197"/>
      <c r="C42" s="197"/>
      <c r="D42" s="197"/>
      <c r="E42" s="197"/>
      <c r="F42" s="197"/>
      <c r="G42" s="197"/>
      <c r="H42" s="197"/>
      <c r="I42" s="197"/>
      <c r="J42" s="197"/>
      <c r="K42" s="197"/>
      <c r="L42" s="198"/>
    </row>
    <row r="43" spans="1:12">
      <c r="A43" s="196"/>
      <c r="B43" s="197"/>
      <c r="C43" s="197"/>
      <c r="D43" s="197"/>
      <c r="E43" s="197"/>
      <c r="F43" s="197"/>
      <c r="G43" s="197"/>
      <c r="H43" s="197"/>
      <c r="I43" s="197"/>
      <c r="J43" s="197"/>
      <c r="K43" s="197"/>
      <c r="L43" s="198"/>
    </row>
    <row r="44" spans="1:12">
      <c r="A44" s="196"/>
      <c r="B44" s="197"/>
      <c r="C44" s="197"/>
      <c r="D44" s="197"/>
      <c r="E44" s="197"/>
      <c r="F44" s="197"/>
      <c r="G44" s="197"/>
      <c r="H44" s="197"/>
      <c r="I44" s="197"/>
      <c r="J44" s="197"/>
      <c r="K44" s="197"/>
      <c r="L44" s="198"/>
    </row>
    <row r="45" spans="1:12">
      <c r="A45" s="196"/>
      <c r="B45" s="197"/>
      <c r="C45" s="197"/>
      <c r="D45" s="197"/>
      <c r="E45" s="197"/>
      <c r="F45" s="197"/>
      <c r="G45" s="197"/>
      <c r="H45" s="197"/>
      <c r="I45" s="197"/>
      <c r="J45" s="197"/>
      <c r="K45" s="197"/>
      <c r="L45" s="198"/>
    </row>
    <row r="46" spans="1:12">
      <c r="A46" s="196"/>
      <c r="B46" s="197"/>
      <c r="C46" s="197"/>
      <c r="D46" s="197"/>
      <c r="E46" s="197"/>
      <c r="F46" s="197"/>
      <c r="G46" s="197"/>
      <c r="H46" s="197"/>
      <c r="I46" s="197"/>
      <c r="J46" s="197"/>
      <c r="K46" s="197"/>
      <c r="L46" s="198"/>
    </row>
    <row r="47" spans="1:12">
      <c r="A47" s="196"/>
      <c r="B47" s="197"/>
      <c r="C47" s="197"/>
      <c r="D47" s="197"/>
      <c r="E47" s="197"/>
      <c r="F47" s="197"/>
      <c r="G47" s="197"/>
      <c r="H47" s="197"/>
      <c r="I47" s="197"/>
      <c r="J47" s="197"/>
      <c r="K47" s="197"/>
      <c r="L47" s="198"/>
    </row>
    <row r="48" spans="1:12">
      <c r="A48" s="196"/>
      <c r="B48" s="197"/>
      <c r="C48" s="197"/>
      <c r="D48" s="197"/>
      <c r="E48" s="197"/>
      <c r="F48" s="197"/>
      <c r="G48" s="197"/>
      <c r="H48" s="197"/>
      <c r="I48" s="197"/>
      <c r="J48" s="197"/>
      <c r="K48" s="197"/>
      <c r="L48" s="198"/>
    </row>
    <row r="49" spans="1:12">
      <c r="A49" s="196"/>
      <c r="B49" s="197"/>
      <c r="C49" s="197"/>
      <c r="D49" s="197"/>
      <c r="E49" s="197"/>
      <c r="F49" s="197"/>
      <c r="G49" s="197"/>
      <c r="H49" s="197"/>
      <c r="I49" s="197"/>
      <c r="J49" s="197"/>
      <c r="K49" s="197"/>
      <c r="L49" s="198"/>
    </row>
    <row r="50" spans="1:12">
      <c r="A50" s="196"/>
      <c r="B50" s="197"/>
      <c r="C50" s="197"/>
      <c r="D50" s="197"/>
      <c r="E50" s="197"/>
      <c r="F50" s="197"/>
      <c r="G50" s="197"/>
      <c r="H50" s="197"/>
      <c r="I50" s="197"/>
      <c r="J50" s="197"/>
      <c r="K50" s="197"/>
      <c r="L50" s="198"/>
    </row>
    <row r="51" spans="1:12">
      <c r="A51" s="196"/>
      <c r="B51" s="197"/>
      <c r="C51" s="197"/>
      <c r="D51" s="197"/>
      <c r="E51" s="197"/>
      <c r="F51" s="197"/>
      <c r="G51" s="197"/>
      <c r="H51" s="197"/>
      <c r="I51" s="197"/>
      <c r="J51" s="197"/>
      <c r="K51" s="197"/>
      <c r="L51" s="198"/>
    </row>
    <row r="52" spans="1:12">
      <c r="A52" s="196"/>
      <c r="B52" s="197"/>
      <c r="C52" s="197"/>
      <c r="D52" s="197"/>
      <c r="E52" s="197"/>
      <c r="F52" s="197"/>
      <c r="G52" s="197"/>
      <c r="H52" s="197"/>
      <c r="I52" s="197"/>
      <c r="J52" s="197"/>
      <c r="K52" s="197"/>
      <c r="L52" s="198"/>
    </row>
    <row r="53" spans="1:12">
      <c r="A53" s="196"/>
      <c r="B53" s="197"/>
      <c r="C53" s="197"/>
      <c r="D53" s="197"/>
      <c r="E53" s="197"/>
      <c r="F53" s="197"/>
      <c r="G53" s="197"/>
      <c r="H53" s="197"/>
      <c r="I53" s="197"/>
      <c r="J53" s="197"/>
      <c r="K53" s="197"/>
      <c r="L53" s="198"/>
    </row>
    <row r="54" spans="1:12">
      <c r="A54" s="196"/>
      <c r="B54" s="197"/>
      <c r="C54" s="197"/>
      <c r="D54" s="197"/>
      <c r="E54" s="197"/>
      <c r="F54" s="197"/>
      <c r="G54" s="197"/>
      <c r="H54" s="197"/>
      <c r="I54" s="197"/>
      <c r="J54" s="197"/>
      <c r="K54" s="197"/>
      <c r="L54" s="198"/>
    </row>
    <row r="55" spans="1:12">
      <c r="A55" s="196"/>
      <c r="B55" s="197"/>
      <c r="C55" s="197"/>
      <c r="D55" s="197"/>
      <c r="E55" s="197"/>
      <c r="F55" s="197"/>
      <c r="G55" s="197"/>
      <c r="H55" s="197"/>
      <c r="I55" s="197"/>
      <c r="J55" s="197"/>
      <c r="K55" s="197"/>
      <c r="L55" s="198"/>
    </row>
    <row r="56" spans="1:12">
      <c r="A56" s="196"/>
      <c r="B56" s="197"/>
      <c r="C56" s="197"/>
      <c r="D56" s="197"/>
      <c r="E56" s="197"/>
      <c r="F56" s="197"/>
      <c r="G56" s="197"/>
      <c r="H56" s="197"/>
      <c r="I56" s="197"/>
      <c r="J56" s="197"/>
      <c r="K56" s="197"/>
      <c r="L56" s="198"/>
    </row>
    <row r="57" spans="1:12">
      <c r="A57" s="196"/>
      <c r="B57" s="197"/>
      <c r="C57" s="197"/>
      <c r="D57" s="197"/>
      <c r="E57" s="197"/>
      <c r="F57" s="197"/>
      <c r="G57" s="197"/>
      <c r="H57" s="197"/>
      <c r="I57" s="197"/>
      <c r="J57" s="197"/>
      <c r="K57" s="197"/>
      <c r="L57" s="198"/>
    </row>
    <row r="58" spans="1:12">
      <c r="A58" s="196"/>
      <c r="B58" s="197"/>
      <c r="C58" s="197"/>
      <c r="D58" s="197"/>
      <c r="E58" s="197"/>
      <c r="F58" s="197"/>
      <c r="G58" s="197"/>
      <c r="H58" s="197"/>
      <c r="I58" s="197"/>
      <c r="J58" s="197"/>
      <c r="K58" s="197"/>
      <c r="L58" s="198"/>
    </row>
    <row r="59" spans="1:12">
      <c r="A59" s="196"/>
      <c r="B59" s="197"/>
      <c r="C59" s="197"/>
      <c r="D59" s="197"/>
      <c r="E59" s="197"/>
      <c r="F59" s="197"/>
      <c r="G59" s="197"/>
      <c r="H59" s="197"/>
      <c r="I59" s="197"/>
      <c r="J59" s="197"/>
      <c r="K59" s="197"/>
      <c r="L59" s="198"/>
    </row>
    <row r="60" spans="1:12">
      <c r="A60" s="196"/>
      <c r="B60" s="197"/>
      <c r="C60" s="197"/>
      <c r="D60" s="197"/>
      <c r="E60" s="197"/>
      <c r="F60" s="197"/>
      <c r="G60" s="197"/>
      <c r="H60" s="197"/>
      <c r="I60" s="197"/>
      <c r="J60" s="197"/>
      <c r="K60" s="197"/>
      <c r="L60" s="198"/>
    </row>
    <row r="61" spans="1:12" ht="13" thickBot="1">
      <c r="A61" s="199"/>
      <c r="B61" s="200"/>
      <c r="C61" s="200"/>
      <c r="D61" s="200"/>
      <c r="E61" s="200"/>
      <c r="F61" s="200"/>
      <c r="G61" s="200"/>
      <c r="H61" s="200"/>
      <c r="I61" s="200"/>
      <c r="J61" s="200"/>
      <c r="K61" s="200"/>
      <c r="L61" s="201"/>
    </row>
  </sheetData>
  <mergeCells count="6">
    <mergeCell ref="A1:M2"/>
    <mergeCell ref="A39:L61"/>
    <mergeCell ref="A3:K4"/>
    <mergeCell ref="A6:L7"/>
    <mergeCell ref="A8:L34"/>
    <mergeCell ref="A37:L38"/>
  </mergeCells>
  <pageMargins left="0.511811024" right="0.511811024" top="0.78740157499999996" bottom="0.78740157499999996" header="0.31496062000000002" footer="0.31496062000000002"/>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75"/>
  <sheetViews>
    <sheetView zoomScale="55" zoomScaleNormal="55" zoomScalePageLayoutView="55" workbookViewId="0">
      <selection activeCell="B1" sqref="B1:R2"/>
    </sheetView>
  </sheetViews>
  <sheetFormatPr baseColWidth="10" defaultColWidth="8.83203125" defaultRowHeight="12" x14ac:dyDescent="0"/>
  <cols>
    <col min="2" max="18" width="14.83203125" customWidth="1"/>
  </cols>
  <sheetData>
    <row r="1" spans="2:18">
      <c r="B1" s="207" t="s">
        <v>13</v>
      </c>
      <c r="C1" s="207"/>
      <c r="D1" s="207"/>
      <c r="E1" s="207"/>
      <c r="F1" s="207"/>
      <c r="G1" s="207"/>
      <c r="H1" s="207"/>
      <c r="I1" s="207"/>
      <c r="J1" s="207"/>
      <c r="K1" s="207"/>
      <c r="L1" s="207"/>
      <c r="M1" s="207"/>
      <c r="N1" s="207"/>
      <c r="O1" s="207"/>
      <c r="P1" s="207"/>
      <c r="Q1" s="207"/>
      <c r="R1" s="207"/>
    </row>
    <row r="2" spans="2:18">
      <c r="B2" s="207"/>
      <c r="C2" s="207"/>
      <c r="D2" s="207"/>
      <c r="E2" s="207"/>
      <c r="F2" s="207"/>
      <c r="G2" s="207"/>
      <c r="H2" s="207"/>
      <c r="I2" s="207"/>
      <c r="J2" s="207"/>
      <c r="K2" s="207"/>
      <c r="L2" s="207"/>
      <c r="M2" s="207"/>
      <c r="N2" s="207"/>
      <c r="O2" s="207"/>
      <c r="P2" s="207"/>
      <c r="Q2" s="207"/>
      <c r="R2" s="207"/>
    </row>
    <row r="3" spans="2:18" ht="13">
      <c r="B3" s="208" t="s">
        <v>886</v>
      </c>
      <c r="C3" s="208"/>
      <c r="D3" s="208"/>
      <c r="E3" s="208"/>
      <c r="F3" s="208"/>
      <c r="G3" s="208"/>
      <c r="H3" s="208"/>
      <c r="I3" s="208"/>
      <c r="J3" s="208"/>
      <c r="K3" s="208"/>
      <c r="L3" s="208"/>
      <c r="M3" s="208"/>
      <c r="N3" s="208"/>
      <c r="O3" s="208"/>
      <c r="P3" s="208"/>
      <c r="Q3" s="208"/>
      <c r="R3" s="208"/>
    </row>
    <row r="4" spans="2:18">
      <c r="B4" s="155"/>
      <c r="C4" s="155"/>
      <c r="D4" s="155"/>
      <c r="E4" s="155"/>
      <c r="F4" s="155"/>
      <c r="G4" s="155"/>
      <c r="H4" s="155"/>
      <c r="I4" s="155"/>
      <c r="J4" s="155"/>
      <c r="K4" s="155"/>
      <c r="L4" s="155"/>
      <c r="M4" s="155"/>
      <c r="N4" s="155"/>
      <c r="O4" s="155"/>
      <c r="P4" s="155"/>
      <c r="Q4" s="155"/>
      <c r="R4" s="155"/>
    </row>
    <row r="5" spans="2:18" ht="17">
      <c r="B5" s="206" t="s">
        <v>2</v>
      </c>
      <c r="C5" s="206"/>
      <c r="D5" s="206"/>
      <c r="E5" s="206"/>
      <c r="F5" s="206"/>
      <c r="G5" s="206"/>
      <c r="H5" s="206"/>
      <c r="I5" s="206"/>
      <c r="J5" s="206"/>
      <c r="K5" s="206"/>
      <c r="L5" s="206"/>
      <c r="M5" s="206"/>
      <c r="N5" s="206"/>
      <c r="O5" s="206"/>
      <c r="P5" s="206"/>
      <c r="Q5" s="206"/>
      <c r="R5" s="206"/>
    </row>
    <row r="6" spans="2:18">
      <c r="B6" s="106" t="s">
        <v>826</v>
      </c>
      <c r="C6" s="133" t="s">
        <v>827</v>
      </c>
      <c r="D6" s="133" t="s">
        <v>828</v>
      </c>
      <c r="E6" s="133" t="s">
        <v>829</v>
      </c>
      <c r="F6" s="133" t="s">
        <v>830</v>
      </c>
      <c r="G6" s="133" t="s">
        <v>831</v>
      </c>
      <c r="H6" s="133" t="s">
        <v>832</v>
      </c>
      <c r="I6" s="133" t="s">
        <v>833</v>
      </c>
      <c r="J6" s="133" t="s">
        <v>834</v>
      </c>
      <c r="K6" s="133" t="s">
        <v>835</v>
      </c>
      <c r="L6" s="133" t="s">
        <v>836</v>
      </c>
      <c r="M6" s="133" t="s">
        <v>837</v>
      </c>
      <c r="N6" s="133" t="s">
        <v>838</v>
      </c>
      <c r="O6" s="133" t="s">
        <v>839</v>
      </c>
      <c r="P6" s="133" t="s">
        <v>840</v>
      </c>
      <c r="Q6" s="133" t="s">
        <v>841</v>
      </c>
      <c r="R6" s="133" t="s">
        <v>842</v>
      </c>
    </row>
    <row r="7" spans="2:18" ht="48">
      <c r="B7" s="154" t="s">
        <v>869</v>
      </c>
      <c r="C7" s="154" t="s">
        <v>870</v>
      </c>
      <c r="D7" s="154" t="s">
        <v>871</v>
      </c>
      <c r="E7" s="154" t="s">
        <v>872</v>
      </c>
      <c r="F7" s="154" t="s">
        <v>873</v>
      </c>
      <c r="G7" s="154" t="s">
        <v>874</v>
      </c>
      <c r="H7" s="154" t="s">
        <v>875</v>
      </c>
      <c r="I7" s="154" t="s">
        <v>876</v>
      </c>
      <c r="J7" s="154" t="s">
        <v>877</v>
      </c>
      <c r="K7" s="154" t="s">
        <v>878</v>
      </c>
      <c r="L7" s="154" t="s">
        <v>879</v>
      </c>
      <c r="M7" s="154" t="s">
        <v>880</v>
      </c>
      <c r="N7" s="154" t="s">
        <v>881</v>
      </c>
      <c r="O7" s="154" t="s">
        <v>882</v>
      </c>
      <c r="P7" s="154" t="s">
        <v>883</v>
      </c>
      <c r="Q7" s="154" t="s">
        <v>884</v>
      </c>
      <c r="R7" s="154" t="s">
        <v>885</v>
      </c>
    </row>
    <row r="8" spans="2:18">
      <c r="B8" s="156">
        <v>5.2910052910052907E-3</v>
      </c>
      <c r="C8" s="156">
        <v>7.407407407407407E-2</v>
      </c>
      <c r="D8" s="156">
        <v>1.0582010582010581E-2</v>
      </c>
      <c r="E8" s="156">
        <v>5.2910052910052907E-3</v>
      </c>
      <c r="F8" s="156">
        <v>0</v>
      </c>
      <c r="G8" s="156">
        <v>0.23280423280423282</v>
      </c>
      <c r="H8" s="156">
        <v>5.2910052910052914E-2</v>
      </c>
      <c r="I8" s="156">
        <v>5.2910052910052907E-3</v>
      </c>
      <c r="J8" s="156">
        <v>6.3492063492063489E-2</v>
      </c>
      <c r="K8" s="156">
        <v>0</v>
      </c>
      <c r="L8" s="156">
        <v>0.10582010582010583</v>
      </c>
      <c r="M8" s="156">
        <v>2.6455026455026457E-2</v>
      </c>
      <c r="N8" s="156">
        <v>0.29100529100529099</v>
      </c>
      <c r="O8" s="156">
        <v>3.7037037037037035E-2</v>
      </c>
      <c r="P8" s="156">
        <v>5.2910052910052914E-2</v>
      </c>
      <c r="Q8" s="156">
        <v>0</v>
      </c>
      <c r="R8" s="156">
        <v>3.7037037037037035E-2</v>
      </c>
    </row>
    <row r="72" spans="2:19" ht="32.25" customHeight="1">
      <c r="B72" s="205" t="s">
        <v>3</v>
      </c>
      <c r="C72" s="205"/>
      <c r="D72" s="205"/>
      <c r="E72" s="205"/>
      <c r="F72" s="205"/>
      <c r="G72" s="205"/>
      <c r="H72" s="205"/>
      <c r="I72" s="205"/>
      <c r="J72" s="205"/>
      <c r="K72" s="205"/>
      <c r="L72" s="205"/>
      <c r="M72" s="205"/>
      <c r="N72" s="205"/>
      <c r="O72" s="205"/>
      <c r="P72" s="205"/>
      <c r="Q72" s="205"/>
      <c r="R72" s="205"/>
    </row>
    <row r="73" spans="2:19">
      <c r="B73" s="106" t="s">
        <v>826</v>
      </c>
      <c r="C73" s="133" t="s">
        <v>827</v>
      </c>
      <c r="D73" s="133" t="s">
        <v>828</v>
      </c>
      <c r="E73" s="133" t="s">
        <v>829</v>
      </c>
      <c r="F73" s="133" t="s">
        <v>830</v>
      </c>
      <c r="G73" s="133" t="s">
        <v>831</v>
      </c>
      <c r="H73" s="133" t="s">
        <v>832</v>
      </c>
      <c r="I73" s="133" t="s">
        <v>833</v>
      </c>
      <c r="J73" s="133" t="s">
        <v>834</v>
      </c>
      <c r="K73" s="133" t="s">
        <v>835</v>
      </c>
      <c r="L73" s="133" t="s">
        <v>836</v>
      </c>
      <c r="M73" s="133" t="s">
        <v>837</v>
      </c>
      <c r="N73" s="133" t="s">
        <v>838</v>
      </c>
      <c r="O73" s="133" t="s">
        <v>839</v>
      </c>
      <c r="P73" s="133" t="s">
        <v>840</v>
      </c>
      <c r="Q73" s="133" t="s">
        <v>841</v>
      </c>
      <c r="R73" s="133" t="s">
        <v>842</v>
      </c>
      <c r="S73" s="139"/>
    </row>
    <row r="74" spans="2:19" ht="48">
      <c r="B74" s="151" t="s">
        <v>869</v>
      </c>
      <c r="C74" s="152" t="s">
        <v>870</v>
      </c>
      <c r="D74" s="152" t="s">
        <v>871</v>
      </c>
      <c r="E74" s="152" t="s">
        <v>872</v>
      </c>
      <c r="F74" s="152" t="s">
        <v>873</v>
      </c>
      <c r="G74" s="152" t="s">
        <v>874</v>
      </c>
      <c r="H74" s="152" t="s">
        <v>875</v>
      </c>
      <c r="I74" s="152" t="s">
        <v>876</v>
      </c>
      <c r="J74" s="152" t="s">
        <v>877</v>
      </c>
      <c r="K74" s="152" t="s">
        <v>878</v>
      </c>
      <c r="L74" s="152" t="s">
        <v>879</v>
      </c>
      <c r="M74" s="152" t="s">
        <v>880</v>
      </c>
      <c r="N74" s="152" t="s">
        <v>881</v>
      </c>
      <c r="O74" s="152" t="s">
        <v>882</v>
      </c>
      <c r="P74" s="152" t="s">
        <v>883</v>
      </c>
      <c r="Q74" s="152" t="s">
        <v>884</v>
      </c>
      <c r="R74" s="152" t="s">
        <v>885</v>
      </c>
      <c r="S74" s="139"/>
    </row>
    <row r="75" spans="2:19">
      <c r="B75" s="153">
        <v>1.7543859649122806E-2</v>
      </c>
      <c r="C75" s="153">
        <v>8.7719298245614044E-2</v>
      </c>
      <c r="D75" s="153">
        <v>3.5087719298245612E-2</v>
      </c>
      <c r="E75" s="153">
        <v>3.5087719298245612E-2</v>
      </c>
      <c r="F75" s="153">
        <v>0</v>
      </c>
      <c r="G75" s="153">
        <v>0.12280701754385966</v>
      </c>
      <c r="H75" s="153">
        <v>3.5087719298245612E-2</v>
      </c>
      <c r="I75" s="153">
        <v>3.5087719298245612E-2</v>
      </c>
      <c r="J75" s="153">
        <v>0</v>
      </c>
      <c r="K75" s="153">
        <v>1.7543859649122806E-2</v>
      </c>
      <c r="L75" s="153">
        <v>7.0175438596491224E-2</v>
      </c>
      <c r="M75" s="153">
        <v>1.7543859649122806E-2</v>
      </c>
      <c r="N75" s="153">
        <v>0.31578947368421051</v>
      </c>
      <c r="O75" s="153">
        <v>0.10526315789473685</v>
      </c>
      <c r="P75" s="153">
        <v>8.7719298245614044E-2</v>
      </c>
      <c r="Q75" s="153">
        <v>0</v>
      </c>
      <c r="R75" s="153">
        <v>1.7543859649122806E-2</v>
      </c>
    </row>
  </sheetData>
  <mergeCells count="4">
    <mergeCell ref="B72:R72"/>
    <mergeCell ref="B5:R5"/>
    <mergeCell ref="B1:R2"/>
    <mergeCell ref="B3:R3"/>
  </mergeCells>
  <pageMargins left="0.511811024" right="0.511811024" top="0.78740157499999996" bottom="0.78740157499999996" header="0.31496062000000002" footer="0.31496062000000002"/>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6"/>
  <sheetViews>
    <sheetView zoomScale="85" zoomScaleNormal="85" zoomScalePageLayoutView="85" workbookViewId="0">
      <selection sqref="A1:Y1"/>
    </sheetView>
  </sheetViews>
  <sheetFormatPr baseColWidth="10" defaultColWidth="8.83203125" defaultRowHeight="12" x14ac:dyDescent="0"/>
  <sheetData>
    <row r="1" spans="1:25" ht="31.5" customHeight="1">
      <c r="A1" s="186" t="s">
        <v>17</v>
      </c>
      <c r="B1" s="186"/>
      <c r="C1" s="186"/>
      <c r="D1" s="186"/>
      <c r="E1" s="186"/>
      <c r="F1" s="186"/>
      <c r="G1" s="186"/>
      <c r="H1" s="186"/>
      <c r="I1" s="186"/>
      <c r="J1" s="186"/>
      <c r="K1" s="186"/>
      <c r="L1" s="186"/>
      <c r="M1" s="186"/>
      <c r="N1" s="186"/>
      <c r="O1" s="186"/>
      <c r="P1" s="186"/>
      <c r="Q1" s="186"/>
      <c r="R1" s="186"/>
      <c r="S1" s="186"/>
      <c r="T1" s="186"/>
      <c r="U1" s="186"/>
      <c r="V1" s="186"/>
      <c r="W1" s="186"/>
      <c r="X1" s="186"/>
      <c r="Y1" s="186"/>
    </row>
    <row r="3" spans="1:25" ht="21" customHeight="1" thickBot="1">
      <c r="A3" s="209" t="s">
        <v>2</v>
      </c>
      <c r="B3" s="209"/>
      <c r="C3" s="209"/>
      <c r="D3" s="209"/>
      <c r="E3" s="209"/>
      <c r="F3" s="209"/>
      <c r="G3" s="209"/>
      <c r="H3" s="209"/>
      <c r="I3" s="209"/>
      <c r="J3" s="209"/>
      <c r="K3" s="209"/>
      <c r="L3" s="209"/>
      <c r="M3" s="160"/>
      <c r="N3" s="210" t="s">
        <v>3</v>
      </c>
      <c r="O3" s="210"/>
      <c r="P3" s="210"/>
      <c r="Q3" s="210"/>
      <c r="R3" s="210"/>
      <c r="S3" s="210"/>
      <c r="T3" s="210"/>
      <c r="U3" s="210"/>
      <c r="V3" s="210"/>
      <c r="W3" s="210"/>
      <c r="X3" s="210"/>
      <c r="Y3" s="210"/>
    </row>
    <row r="4" spans="1:25">
      <c r="A4" s="193"/>
      <c r="B4" s="194"/>
      <c r="C4" s="194"/>
      <c r="D4" s="194"/>
      <c r="E4" s="194"/>
      <c r="F4" s="194"/>
      <c r="G4" s="194"/>
      <c r="H4" s="194"/>
      <c r="I4" s="194"/>
      <c r="J4" s="194"/>
      <c r="K4" s="194"/>
      <c r="L4" s="195"/>
      <c r="M4" s="144"/>
      <c r="N4" s="193"/>
      <c r="O4" s="194"/>
      <c r="P4" s="194"/>
      <c r="Q4" s="194"/>
      <c r="R4" s="194"/>
      <c r="S4" s="194"/>
      <c r="T4" s="194"/>
      <c r="U4" s="194"/>
      <c r="V4" s="194"/>
      <c r="W4" s="194"/>
      <c r="X4" s="194"/>
      <c r="Y4" s="195"/>
    </row>
    <row r="5" spans="1:25">
      <c r="A5" s="196"/>
      <c r="B5" s="197"/>
      <c r="C5" s="197"/>
      <c r="D5" s="197"/>
      <c r="E5" s="197"/>
      <c r="F5" s="197"/>
      <c r="G5" s="197"/>
      <c r="H5" s="197"/>
      <c r="I5" s="197"/>
      <c r="J5" s="197"/>
      <c r="K5" s="197"/>
      <c r="L5" s="198"/>
      <c r="M5" s="144"/>
      <c r="N5" s="196"/>
      <c r="O5" s="197"/>
      <c r="P5" s="197"/>
      <c r="Q5" s="197"/>
      <c r="R5" s="197"/>
      <c r="S5" s="197"/>
      <c r="T5" s="197"/>
      <c r="U5" s="197"/>
      <c r="V5" s="197"/>
      <c r="W5" s="197"/>
      <c r="X5" s="197"/>
      <c r="Y5" s="198"/>
    </row>
    <row r="6" spans="1:25">
      <c r="A6" s="196"/>
      <c r="B6" s="197"/>
      <c r="C6" s="197"/>
      <c r="D6" s="197"/>
      <c r="E6" s="197"/>
      <c r="F6" s="197"/>
      <c r="G6" s="197"/>
      <c r="H6" s="197"/>
      <c r="I6" s="197"/>
      <c r="J6" s="197"/>
      <c r="K6" s="197"/>
      <c r="L6" s="198"/>
      <c r="M6" s="144"/>
      <c r="N6" s="196"/>
      <c r="O6" s="197"/>
      <c r="P6" s="197"/>
      <c r="Q6" s="197"/>
      <c r="R6" s="197"/>
      <c r="S6" s="197"/>
      <c r="T6" s="197"/>
      <c r="U6" s="197"/>
      <c r="V6" s="197"/>
      <c r="W6" s="197"/>
      <c r="X6" s="197"/>
      <c r="Y6" s="198"/>
    </row>
    <row r="7" spans="1:25">
      <c r="A7" s="196"/>
      <c r="B7" s="197"/>
      <c r="C7" s="197"/>
      <c r="D7" s="197"/>
      <c r="E7" s="197"/>
      <c r="F7" s="197"/>
      <c r="G7" s="197"/>
      <c r="H7" s="197"/>
      <c r="I7" s="197"/>
      <c r="J7" s="197"/>
      <c r="K7" s="197"/>
      <c r="L7" s="198"/>
      <c r="M7" s="144"/>
      <c r="N7" s="196"/>
      <c r="O7" s="197"/>
      <c r="P7" s="197"/>
      <c r="Q7" s="197"/>
      <c r="R7" s="197"/>
      <c r="S7" s="197"/>
      <c r="T7" s="197"/>
      <c r="U7" s="197"/>
      <c r="V7" s="197"/>
      <c r="W7" s="197"/>
      <c r="X7" s="197"/>
      <c r="Y7" s="198"/>
    </row>
    <row r="8" spans="1:25">
      <c r="A8" s="196"/>
      <c r="B8" s="197"/>
      <c r="C8" s="197"/>
      <c r="D8" s="197"/>
      <c r="E8" s="197"/>
      <c r="F8" s="197"/>
      <c r="G8" s="197"/>
      <c r="H8" s="197"/>
      <c r="I8" s="197"/>
      <c r="J8" s="197"/>
      <c r="K8" s="197"/>
      <c r="L8" s="198"/>
      <c r="M8" s="144"/>
      <c r="N8" s="196"/>
      <c r="O8" s="197"/>
      <c r="P8" s="197"/>
      <c r="Q8" s="197"/>
      <c r="R8" s="197"/>
      <c r="S8" s="197"/>
      <c r="T8" s="197"/>
      <c r="U8" s="197"/>
      <c r="V8" s="197"/>
      <c r="W8" s="197"/>
      <c r="X8" s="197"/>
      <c r="Y8" s="198"/>
    </row>
    <row r="9" spans="1:25">
      <c r="A9" s="196"/>
      <c r="B9" s="197"/>
      <c r="C9" s="197"/>
      <c r="D9" s="197"/>
      <c r="E9" s="197"/>
      <c r="F9" s="197"/>
      <c r="G9" s="197"/>
      <c r="H9" s="197"/>
      <c r="I9" s="197"/>
      <c r="J9" s="197"/>
      <c r="K9" s="197"/>
      <c r="L9" s="198"/>
      <c r="M9" s="144"/>
      <c r="N9" s="196"/>
      <c r="O9" s="197"/>
      <c r="P9" s="197"/>
      <c r="Q9" s="197"/>
      <c r="R9" s="197"/>
      <c r="S9" s="197"/>
      <c r="T9" s="197"/>
      <c r="U9" s="197"/>
      <c r="V9" s="197"/>
      <c r="W9" s="197"/>
      <c r="X9" s="197"/>
      <c r="Y9" s="198"/>
    </row>
    <row r="10" spans="1:25">
      <c r="A10" s="196"/>
      <c r="B10" s="197"/>
      <c r="C10" s="197"/>
      <c r="D10" s="197"/>
      <c r="E10" s="197"/>
      <c r="F10" s="197"/>
      <c r="G10" s="197"/>
      <c r="H10" s="197"/>
      <c r="I10" s="197"/>
      <c r="J10" s="197"/>
      <c r="K10" s="197"/>
      <c r="L10" s="198"/>
      <c r="M10" s="144"/>
      <c r="N10" s="196"/>
      <c r="O10" s="197"/>
      <c r="P10" s="197"/>
      <c r="Q10" s="197"/>
      <c r="R10" s="197"/>
      <c r="S10" s="197"/>
      <c r="T10" s="197"/>
      <c r="U10" s="197"/>
      <c r="V10" s="197"/>
      <c r="W10" s="197"/>
      <c r="X10" s="197"/>
      <c r="Y10" s="198"/>
    </row>
    <row r="11" spans="1:25">
      <c r="A11" s="196"/>
      <c r="B11" s="197"/>
      <c r="C11" s="197"/>
      <c r="D11" s="197"/>
      <c r="E11" s="197"/>
      <c r="F11" s="197"/>
      <c r="G11" s="197"/>
      <c r="H11" s="197"/>
      <c r="I11" s="197"/>
      <c r="J11" s="197"/>
      <c r="K11" s="197"/>
      <c r="L11" s="198"/>
      <c r="M11" s="144"/>
      <c r="N11" s="196"/>
      <c r="O11" s="197"/>
      <c r="P11" s="197"/>
      <c r="Q11" s="197"/>
      <c r="R11" s="197"/>
      <c r="S11" s="197"/>
      <c r="T11" s="197"/>
      <c r="U11" s="197"/>
      <c r="V11" s="197"/>
      <c r="W11" s="197"/>
      <c r="X11" s="197"/>
      <c r="Y11" s="198"/>
    </row>
    <row r="12" spans="1:25">
      <c r="A12" s="196"/>
      <c r="B12" s="197"/>
      <c r="C12" s="197"/>
      <c r="D12" s="197"/>
      <c r="E12" s="197"/>
      <c r="F12" s="197"/>
      <c r="G12" s="197"/>
      <c r="H12" s="197"/>
      <c r="I12" s="197"/>
      <c r="J12" s="197"/>
      <c r="K12" s="197"/>
      <c r="L12" s="198"/>
      <c r="M12" s="144"/>
      <c r="N12" s="196"/>
      <c r="O12" s="197"/>
      <c r="P12" s="197"/>
      <c r="Q12" s="197"/>
      <c r="R12" s="197"/>
      <c r="S12" s="197"/>
      <c r="T12" s="197"/>
      <c r="U12" s="197"/>
      <c r="V12" s="197"/>
      <c r="W12" s="197"/>
      <c r="X12" s="197"/>
      <c r="Y12" s="198"/>
    </row>
    <row r="13" spans="1:25">
      <c r="A13" s="196"/>
      <c r="B13" s="197"/>
      <c r="C13" s="197"/>
      <c r="D13" s="197"/>
      <c r="E13" s="197"/>
      <c r="F13" s="197"/>
      <c r="G13" s="197"/>
      <c r="H13" s="197"/>
      <c r="I13" s="197"/>
      <c r="J13" s="197"/>
      <c r="K13" s="197"/>
      <c r="L13" s="198"/>
      <c r="M13" s="144"/>
      <c r="N13" s="196"/>
      <c r="O13" s="197"/>
      <c r="P13" s="197"/>
      <c r="Q13" s="197"/>
      <c r="R13" s="197"/>
      <c r="S13" s="197"/>
      <c r="T13" s="197"/>
      <c r="U13" s="197"/>
      <c r="V13" s="197"/>
      <c r="W13" s="197"/>
      <c r="X13" s="197"/>
      <c r="Y13" s="198"/>
    </row>
    <row r="14" spans="1:25">
      <c r="A14" s="196"/>
      <c r="B14" s="197"/>
      <c r="C14" s="197"/>
      <c r="D14" s="197"/>
      <c r="E14" s="197"/>
      <c r="F14" s="197"/>
      <c r="G14" s="197"/>
      <c r="H14" s="197"/>
      <c r="I14" s="197"/>
      <c r="J14" s="197"/>
      <c r="K14" s="197"/>
      <c r="L14" s="198"/>
      <c r="M14" s="144"/>
      <c r="N14" s="196"/>
      <c r="O14" s="197"/>
      <c r="P14" s="197"/>
      <c r="Q14" s="197"/>
      <c r="R14" s="197"/>
      <c r="S14" s="197"/>
      <c r="T14" s="197"/>
      <c r="U14" s="197"/>
      <c r="V14" s="197"/>
      <c r="W14" s="197"/>
      <c r="X14" s="197"/>
      <c r="Y14" s="198"/>
    </row>
    <row r="15" spans="1:25">
      <c r="A15" s="196"/>
      <c r="B15" s="197"/>
      <c r="C15" s="197"/>
      <c r="D15" s="197"/>
      <c r="E15" s="197"/>
      <c r="F15" s="197"/>
      <c r="G15" s="197"/>
      <c r="H15" s="197"/>
      <c r="I15" s="197"/>
      <c r="J15" s="197"/>
      <c r="K15" s="197"/>
      <c r="L15" s="198"/>
      <c r="M15" s="144"/>
      <c r="N15" s="196"/>
      <c r="O15" s="197"/>
      <c r="P15" s="197"/>
      <c r="Q15" s="197"/>
      <c r="R15" s="197"/>
      <c r="S15" s="197"/>
      <c r="T15" s="197"/>
      <c r="U15" s="197"/>
      <c r="V15" s="197"/>
      <c r="W15" s="197"/>
      <c r="X15" s="197"/>
      <c r="Y15" s="198"/>
    </row>
    <row r="16" spans="1:25">
      <c r="A16" s="196"/>
      <c r="B16" s="197"/>
      <c r="C16" s="197"/>
      <c r="D16" s="197"/>
      <c r="E16" s="197"/>
      <c r="F16" s="197"/>
      <c r="G16" s="197"/>
      <c r="H16" s="197"/>
      <c r="I16" s="197"/>
      <c r="J16" s="197"/>
      <c r="K16" s="197"/>
      <c r="L16" s="198"/>
      <c r="M16" s="144"/>
      <c r="N16" s="196"/>
      <c r="O16" s="197"/>
      <c r="P16" s="197"/>
      <c r="Q16" s="197"/>
      <c r="R16" s="197"/>
      <c r="S16" s="197"/>
      <c r="T16" s="197"/>
      <c r="U16" s="197"/>
      <c r="V16" s="197"/>
      <c r="W16" s="197"/>
      <c r="X16" s="197"/>
      <c r="Y16" s="198"/>
    </row>
    <row r="17" spans="1:25">
      <c r="A17" s="196"/>
      <c r="B17" s="197"/>
      <c r="C17" s="197"/>
      <c r="D17" s="197"/>
      <c r="E17" s="197"/>
      <c r="F17" s="197"/>
      <c r="G17" s="197"/>
      <c r="H17" s="197"/>
      <c r="I17" s="197"/>
      <c r="J17" s="197"/>
      <c r="K17" s="197"/>
      <c r="L17" s="198"/>
      <c r="M17" s="144"/>
      <c r="N17" s="196"/>
      <c r="O17" s="197"/>
      <c r="P17" s="197"/>
      <c r="Q17" s="197"/>
      <c r="R17" s="197"/>
      <c r="S17" s="197"/>
      <c r="T17" s="197"/>
      <c r="U17" s="197"/>
      <c r="V17" s="197"/>
      <c r="W17" s="197"/>
      <c r="X17" s="197"/>
      <c r="Y17" s="198"/>
    </row>
    <row r="18" spans="1:25">
      <c r="A18" s="196"/>
      <c r="B18" s="197"/>
      <c r="C18" s="197"/>
      <c r="D18" s="197"/>
      <c r="E18" s="197"/>
      <c r="F18" s="197"/>
      <c r="G18" s="197"/>
      <c r="H18" s="197"/>
      <c r="I18" s="197"/>
      <c r="J18" s="197"/>
      <c r="K18" s="197"/>
      <c r="L18" s="198"/>
      <c r="M18" s="144"/>
      <c r="N18" s="196"/>
      <c r="O18" s="197"/>
      <c r="P18" s="197"/>
      <c r="Q18" s="197"/>
      <c r="R18" s="197"/>
      <c r="S18" s="197"/>
      <c r="T18" s="197"/>
      <c r="U18" s="197"/>
      <c r="V18" s="197"/>
      <c r="W18" s="197"/>
      <c r="X18" s="197"/>
      <c r="Y18" s="198"/>
    </row>
    <row r="19" spans="1:25">
      <c r="A19" s="196"/>
      <c r="B19" s="197"/>
      <c r="C19" s="197"/>
      <c r="D19" s="197"/>
      <c r="E19" s="197"/>
      <c r="F19" s="197"/>
      <c r="G19" s="197"/>
      <c r="H19" s="197"/>
      <c r="I19" s="197"/>
      <c r="J19" s="197"/>
      <c r="K19" s="197"/>
      <c r="L19" s="198"/>
      <c r="M19" s="144"/>
      <c r="N19" s="196"/>
      <c r="O19" s="197"/>
      <c r="P19" s="197"/>
      <c r="Q19" s="197"/>
      <c r="R19" s="197"/>
      <c r="S19" s="197"/>
      <c r="T19" s="197"/>
      <c r="U19" s="197"/>
      <c r="V19" s="197"/>
      <c r="W19" s="197"/>
      <c r="X19" s="197"/>
      <c r="Y19" s="198"/>
    </row>
    <row r="20" spans="1:25">
      <c r="A20" s="196"/>
      <c r="B20" s="197"/>
      <c r="C20" s="197"/>
      <c r="D20" s="197"/>
      <c r="E20" s="197"/>
      <c r="F20" s="197"/>
      <c r="G20" s="197"/>
      <c r="H20" s="197"/>
      <c r="I20" s="197"/>
      <c r="J20" s="197"/>
      <c r="K20" s="197"/>
      <c r="L20" s="198"/>
      <c r="M20" s="144"/>
      <c r="N20" s="196"/>
      <c r="O20" s="197"/>
      <c r="P20" s="197"/>
      <c r="Q20" s="197"/>
      <c r="R20" s="197"/>
      <c r="S20" s="197"/>
      <c r="T20" s="197"/>
      <c r="U20" s="197"/>
      <c r="V20" s="197"/>
      <c r="W20" s="197"/>
      <c r="X20" s="197"/>
      <c r="Y20" s="198"/>
    </row>
    <row r="21" spans="1:25">
      <c r="A21" s="196"/>
      <c r="B21" s="197"/>
      <c r="C21" s="197"/>
      <c r="D21" s="197"/>
      <c r="E21" s="197"/>
      <c r="F21" s="197"/>
      <c r="G21" s="197"/>
      <c r="H21" s="197"/>
      <c r="I21" s="197"/>
      <c r="J21" s="197"/>
      <c r="K21" s="197"/>
      <c r="L21" s="198"/>
      <c r="M21" s="144"/>
      <c r="N21" s="196"/>
      <c r="O21" s="197"/>
      <c r="P21" s="197"/>
      <c r="Q21" s="197"/>
      <c r="R21" s="197"/>
      <c r="S21" s="197"/>
      <c r="T21" s="197"/>
      <c r="U21" s="197"/>
      <c r="V21" s="197"/>
      <c r="W21" s="197"/>
      <c r="X21" s="197"/>
      <c r="Y21" s="198"/>
    </row>
    <row r="22" spans="1:25">
      <c r="A22" s="196"/>
      <c r="B22" s="197"/>
      <c r="C22" s="197"/>
      <c r="D22" s="197"/>
      <c r="E22" s="197"/>
      <c r="F22" s="197"/>
      <c r="G22" s="197"/>
      <c r="H22" s="197"/>
      <c r="I22" s="197"/>
      <c r="J22" s="197"/>
      <c r="K22" s="197"/>
      <c r="L22" s="198"/>
      <c r="M22" s="144"/>
      <c r="N22" s="196"/>
      <c r="O22" s="197"/>
      <c r="P22" s="197"/>
      <c r="Q22" s="197"/>
      <c r="R22" s="197"/>
      <c r="S22" s="197"/>
      <c r="T22" s="197"/>
      <c r="U22" s="197"/>
      <c r="V22" s="197"/>
      <c r="W22" s="197"/>
      <c r="X22" s="197"/>
      <c r="Y22" s="198"/>
    </row>
    <row r="23" spans="1:25">
      <c r="A23" s="196"/>
      <c r="B23" s="197"/>
      <c r="C23" s="197"/>
      <c r="D23" s="197"/>
      <c r="E23" s="197"/>
      <c r="F23" s="197"/>
      <c r="G23" s="197"/>
      <c r="H23" s="197"/>
      <c r="I23" s="197"/>
      <c r="J23" s="197"/>
      <c r="K23" s="197"/>
      <c r="L23" s="198"/>
      <c r="M23" s="144"/>
      <c r="N23" s="196"/>
      <c r="O23" s="197"/>
      <c r="P23" s="197"/>
      <c r="Q23" s="197"/>
      <c r="R23" s="197"/>
      <c r="S23" s="197"/>
      <c r="T23" s="197"/>
      <c r="U23" s="197"/>
      <c r="V23" s="197"/>
      <c r="W23" s="197"/>
      <c r="X23" s="197"/>
      <c r="Y23" s="198"/>
    </row>
    <row r="24" spans="1:25">
      <c r="A24" s="196"/>
      <c r="B24" s="197"/>
      <c r="C24" s="197"/>
      <c r="D24" s="197"/>
      <c r="E24" s="197"/>
      <c r="F24" s="197"/>
      <c r="G24" s="197"/>
      <c r="H24" s="197"/>
      <c r="I24" s="197"/>
      <c r="J24" s="197"/>
      <c r="K24" s="197"/>
      <c r="L24" s="198"/>
      <c r="M24" s="144"/>
      <c r="N24" s="196"/>
      <c r="O24" s="197"/>
      <c r="P24" s="197"/>
      <c r="Q24" s="197"/>
      <c r="R24" s="197"/>
      <c r="S24" s="197"/>
      <c r="T24" s="197"/>
      <c r="U24" s="197"/>
      <c r="V24" s="197"/>
      <c r="W24" s="197"/>
      <c r="X24" s="197"/>
      <c r="Y24" s="198"/>
    </row>
    <row r="25" spans="1:25">
      <c r="A25" s="196"/>
      <c r="B25" s="197"/>
      <c r="C25" s="197"/>
      <c r="D25" s="197"/>
      <c r="E25" s="197"/>
      <c r="F25" s="197"/>
      <c r="G25" s="197"/>
      <c r="H25" s="197"/>
      <c r="I25" s="197"/>
      <c r="J25" s="197"/>
      <c r="K25" s="197"/>
      <c r="L25" s="198"/>
      <c r="M25" s="144"/>
      <c r="N25" s="196"/>
      <c r="O25" s="197"/>
      <c r="P25" s="197"/>
      <c r="Q25" s="197"/>
      <c r="R25" s="197"/>
      <c r="S25" s="197"/>
      <c r="T25" s="197"/>
      <c r="U25" s="197"/>
      <c r="V25" s="197"/>
      <c r="W25" s="197"/>
      <c r="X25" s="197"/>
      <c r="Y25" s="198"/>
    </row>
    <row r="26" spans="1:25">
      <c r="A26" s="196"/>
      <c r="B26" s="197"/>
      <c r="C26" s="197"/>
      <c r="D26" s="197"/>
      <c r="E26" s="197"/>
      <c r="F26" s="197"/>
      <c r="G26" s="197"/>
      <c r="H26" s="197"/>
      <c r="I26" s="197"/>
      <c r="J26" s="197"/>
      <c r="K26" s="197"/>
      <c r="L26" s="198"/>
      <c r="M26" s="144"/>
      <c r="N26" s="196"/>
      <c r="O26" s="197"/>
      <c r="P26" s="197"/>
      <c r="Q26" s="197"/>
      <c r="R26" s="197"/>
      <c r="S26" s="197"/>
      <c r="T26" s="197"/>
      <c r="U26" s="197"/>
      <c r="V26" s="197"/>
      <c r="W26" s="197"/>
      <c r="X26" s="197"/>
      <c r="Y26" s="198"/>
    </row>
    <row r="27" spans="1:25">
      <c r="A27" s="196"/>
      <c r="B27" s="197"/>
      <c r="C27" s="197"/>
      <c r="D27" s="197"/>
      <c r="E27" s="197"/>
      <c r="F27" s="197"/>
      <c r="G27" s="197"/>
      <c r="H27" s="197"/>
      <c r="I27" s="197"/>
      <c r="J27" s="197"/>
      <c r="K27" s="197"/>
      <c r="L27" s="198"/>
      <c r="M27" s="144"/>
      <c r="N27" s="196"/>
      <c r="O27" s="197"/>
      <c r="P27" s="197"/>
      <c r="Q27" s="197"/>
      <c r="R27" s="197"/>
      <c r="S27" s="197"/>
      <c r="T27" s="197"/>
      <c r="U27" s="197"/>
      <c r="V27" s="197"/>
      <c r="W27" s="197"/>
      <c r="X27" s="197"/>
      <c r="Y27" s="198"/>
    </row>
    <row r="28" spans="1:25">
      <c r="A28" s="196"/>
      <c r="B28" s="197"/>
      <c r="C28" s="197"/>
      <c r="D28" s="197"/>
      <c r="E28" s="197"/>
      <c r="F28" s="197"/>
      <c r="G28" s="197"/>
      <c r="H28" s="197"/>
      <c r="I28" s="197"/>
      <c r="J28" s="197"/>
      <c r="K28" s="197"/>
      <c r="L28" s="198"/>
      <c r="M28" s="144"/>
      <c r="N28" s="196"/>
      <c r="O28" s="197"/>
      <c r="P28" s="197"/>
      <c r="Q28" s="197"/>
      <c r="R28" s="197"/>
      <c r="S28" s="197"/>
      <c r="T28" s="197"/>
      <c r="U28" s="197"/>
      <c r="V28" s="197"/>
      <c r="W28" s="197"/>
      <c r="X28" s="197"/>
      <c r="Y28" s="198"/>
    </row>
    <row r="29" spans="1:25">
      <c r="A29" s="196"/>
      <c r="B29" s="197"/>
      <c r="C29" s="197"/>
      <c r="D29" s="197"/>
      <c r="E29" s="197"/>
      <c r="F29" s="197"/>
      <c r="G29" s="197"/>
      <c r="H29" s="197"/>
      <c r="I29" s="197"/>
      <c r="J29" s="197"/>
      <c r="K29" s="197"/>
      <c r="L29" s="198"/>
      <c r="M29" s="144"/>
      <c r="N29" s="196"/>
      <c r="O29" s="197"/>
      <c r="P29" s="197"/>
      <c r="Q29" s="197"/>
      <c r="R29" s="197"/>
      <c r="S29" s="197"/>
      <c r="T29" s="197"/>
      <c r="U29" s="197"/>
      <c r="V29" s="197"/>
      <c r="W29" s="197"/>
      <c r="X29" s="197"/>
      <c r="Y29" s="198"/>
    </row>
    <row r="30" spans="1:25">
      <c r="A30" s="196"/>
      <c r="B30" s="197"/>
      <c r="C30" s="197"/>
      <c r="D30" s="197"/>
      <c r="E30" s="197"/>
      <c r="F30" s="197"/>
      <c r="G30" s="197"/>
      <c r="H30" s="197"/>
      <c r="I30" s="197"/>
      <c r="J30" s="197"/>
      <c r="K30" s="197"/>
      <c r="L30" s="198"/>
      <c r="M30" s="144"/>
      <c r="N30" s="196"/>
      <c r="O30" s="197"/>
      <c r="P30" s="197"/>
      <c r="Q30" s="197"/>
      <c r="R30" s="197"/>
      <c r="S30" s="197"/>
      <c r="T30" s="197"/>
      <c r="U30" s="197"/>
      <c r="V30" s="197"/>
      <c r="W30" s="197"/>
      <c r="X30" s="197"/>
      <c r="Y30" s="198"/>
    </row>
    <row r="31" spans="1:25">
      <c r="A31" s="196"/>
      <c r="B31" s="197"/>
      <c r="C31" s="197"/>
      <c r="D31" s="197"/>
      <c r="E31" s="197"/>
      <c r="F31" s="197"/>
      <c r="G31" s="197"/>
      <c r="H31" s="197"/>
      <c r="I31" s="197"/>
      <c r="J31" s="197"/>
      <c r="K31" s="197"/>
      <c r="L31" s="198"/>
      <c r="M31" s="144"/>
      <c r="N31" s="196"/>
      <c r="O31" s="197"/>
      <c r="P31" s="197"/>
      <c r="Q31" s="197"/>
      <c r="R31" s="197"/>
      <c r="S31" s="197"/>
      <c r="T31" s="197"/>
      <c r="U31" s="197"/>
      <c r="V31" s="197"/>
      <c r="W31" s="197"/>
      <c r="X31" s="197"/>
      <c r="Y31" s="198"/>
    </row>
    <row r="32" spans="1:25">
      <c r="A32" s="196"/>
      <c r="B32" s="197"/>
      <c r="C32" s="197"/>
      <c r="D32" s="197"/>
      <c r="E32" s="197"/>
      <c r="F32" s="197"/>
      <c r="G32" s="197"/>
      <c r="H32" s="197"/>
      <c r="I32" s="197"/>
      <c r="J32" s="197"/>
      <c r="K32" s="197"/>
      <c r="L32" s="198"/>
      <c r="M32" s="144"/>
      <c r="N32" s="196"/>
      <c r="O32" s="197"/>
      <c r="P32" s="197"/>
      <c r="Q32" s="197"/>
      <c r="R32" s="197"/>
      <c r="S32" s="197"/>
      <c r="T32" s="197"/>
      <c r="U32" s="197"/>
      <c r="V32" s="197"/>
      <c r="W32" s="197"/>
      <c r="X32" s="197"/>
      <c r="Y32" s="198"/>
    </row>
    <row r="33" spans="1:25">
      <c r="A33" s="196"/>
      <c r="B33" s="197"/>
      <c r="C33" s="197"/>
      <c r="D33" s="197"/>
      <c r="E33" s="197"/>
      <c r="F33" s="197"/>
      <c r="G33" s="197"/>
      <c r="H33" s="197"/>
      <c r="I33" s="197"/>
      <c r="J33" s="197"/>
      <c r="K33" s="197"/>
      <c r="L33" s="198"/>
      <c r="M33" s="144"/>
      <c r="N33" s="196"/>
      <c r="O33" s="197"/>
      <c r="P33" s="197"/>
      <c r="Q33" s="197"/>
      <c r="R33" s="197"/>
      <c r="S33" s="197"/>
      <c r="T33" s="197"/>
      <c r="U33" s="197"/>
      <c r="V33" s="197"/>
      <c r="W33" s="197"/>
      <c r="X33" s="197"/>
      <c r="Y33" s="198"/>
    </row>
    <row r="34" spans="1:25">
      <c r="A34" s="196"/>
      <c r="B34" s="197"/>
      <c r="C34" s="197"/>
      <c r="D34" s="197"/>
      <c r="E34" s="197"/>
      <c r="F34" s="197"/>
      <c r="G34" s="197"/>
      <c r="H34" s="197"/>
      <c r="I34" s="197"/>
      <c r="J34" s="197"/>
      <c r="K34" s="197"/>
      <c r="L34" s="198"/>
      <c r="M34" s="144"/>
      <c r="N34" s="196"/>
      <c r="O34" s="197"/>
      <c r="P34" s="197"/>
      <c r="Q34" s="197"/>
      <c r="R34" s="197"/>
      <c r="S34" s="197"/>
      <c r="T34" s="197"/>
      <c r="U34" s="197"/>
      <c r="V34" s="197"/>
      <c r="W34" s="197"/>
      <c r="X34" s="197"/>
      <c r="Y34" s="198"/>
    </row>
    <row r="35" spans="1:25">
      <c r="A35" s="196"/>
      <c r="B35" s="197"/>
      <c r="C35" s="197"/>
      <c r="D35" s="197"/>
      <c r="E35" s="197"/>
      <c r="F35" s="197"/>
      <c r="G35" s="197"/>
      <c r="H35" s="197"/>
      <c r="I35" s="197"/>
      <c r="J35" s="197"/>
      <c r="K35" s="197"/>
      <c r="L35" s="198"/>
      <c r="M35" s="144"/>
      <c r="N35" s="196"/>
      <c r="O35" s="197"/>
      <c r="P35" s="197"/>
      <c r="Q35" s="197"/>
      <c r="R35" s="197"/>
      <c r="S35" s="197"/>
      <c r="T35" s="197"/>
      <c r="U35" s="197"/>
      <c r="V35" s="197"/>
      <c r="W35" s="197"/>
      <c r="X35" s="197"/>
      <c r="Y35" s="198"/>
    </row>
    <row r="36" spans="1:25">
      <c r="A36" s="196"/>
      <c r="B36" s="197"/>
      <c r="C36" s="197"/>
      <c r="D36" s="197"/>
      <c r="E36" s="197"/>
      <c r="F36" s="197"/>
      <c r="G36" s="197"/>
      <c r="H36" s="197"/>
      <c r="I36" s="197"/>
      <c r="J36" s="197"/>
      <c r="K36" s="197"/>
      <c r="L36" s="198"/>
      <c r="M36" s="144"/>
      <c r="N36" s="196"/>
      <c r="O36" s="197"/>
      <c r="P36" s="197"/>
      <c r="Q36" s="197"/>
      <c r="R36" s="197"/>
      <c r="S36" s="197"/>
      <c r="T36" s="197"/>
      <c r="U36" s="197"/>
      <c r="V36" s="197"/>
      <c r="W36" s="197"/>
      <c r="X36" s="197"/>
      <c r="Y36" s="198"/>
    </row>
    <row r="37" spans="1:25">
      <c r="A37" s="196"/>
      <c r="B37" s="197"/>
      <c r="C37" s="197"/>
      <c r="D37" s="197"/>
      <c r="E37" s="197"/>
      <c r="F37" s="197"/>
      <c r="G37" s="197"/>
      <c r="H37" s="197"/>
      <c r="I37" s="197"/>
      <c r="J37" s="197"/>
      <c r="K37" s="197"/>
      <c r="L37" s="198"/>
      <c r="M37" s="144"/>
      <c r="N37" s="196"/>
      <c r="O37" s="197"/>
      <c r="P37" s="197"/>
      <c r="Q37" s="197"/>
      <c r="R37" s="197"/>
      <c r="S37" s="197"/>
      <c r="T37" s="197"/>
      <c r="U37" s="197"/>
      <c r="V37" s="197"/>
      <c r="W37" s="197"/>
      <c r="X37" s="197"/>
      <c r="Y37" s="198"/>
    </row>
    <row r="38" spans="1:25">
      <c r="A38" s="196"/>
      <c r="B38" s="197"/>
      <c r="C38" s="197"/>
      <c r="D38" s="197"/>
      <c r="E38" s="197"/>
      <c r="F38" s="197"/>
      <c r="G38" s="197"/>
      <c r="H38" s="197"/>
      <c r="I38" s="197"/>
      <c r="J38" s="197"/>
      <c r="K38" s="197"/>
      <c r="L38" s="198"/>
      <c r="M38" s="144"/>
      <c r="N38" s="196"/>
      <c r="O38" s="197"/>
      <c r="P38" s="197"/>
      <c r="Q38" s="197"/>
      <c r="R38" s="197"/>
      <c r="S38" s="197"/>
      <c r="T38" s="197"/>
      <c r="U38" s="197"/>
      <c r="V38" s="197"/>
      <c r="W38" s="197"/>
      <c r="X38" s="197"/>
      <c r="Y38" s="198"/>
    </row>
    <row r="39" spans="1:25">
      <c r="A39" s="196"/>
      <c r="B39" s="197"/>
      <c r="C39" s="197"/>
      <c r="D39" s="197"/>
      <c r="E39" s="197"/>
      <c r="F39" s="197"/>
      <c r="G39" s="197"/>
      <c r="H39" s="197"/>
      <c r="I39" s="197"/>
      <c r="J39" s="197"/>
      <c r="K39" s="197"/>
      <c r="L39" s="198"/>
      <c r="M39" s="144"/>
      <c r="N39" s="196"/>
      <c r="O39" s="197"/>
      <c r="P39" s="197"/>
      <c r="Q39" s="197"/>
      <c r="R39" s="197"/>
      <c r="S39" s="197"/>
      <c r="T39" s="197"/>
      <c r="U39" s="197"/>
      <c r="V39" s="197"/>
      <c r="W39" s="197"/>
      <c r="X39" s="197"/>
      <c r="Y39" s="198"/>
    </row>
    <row r="40" spans="1:25">
      <c r="A40" s="196"/>
      <c r="B40" s="197"/>
      <c r="C40" s="197"/>
      <c r="D40" s="197"/>
      <c r="E40" s="197"/>
      <c r="F40" s="197"/>
      <c r="G40" s="197"/>
      <c r="H40" s="197"/>
      <c r="I40" s="197"/>
      <c r="J40" s="197"/>
      <c r="K40" s="197"/>
      <c r="L40" s="198"/>
      <c r="M40" s="144"/>
      <c r="N40" s="196"/>
      <c r="O40" s="197"/>
      <c r="P40" s="197"/>
      <c r="Q40" s="197"/>
      <c r="R40" s="197"/>
      <c r="S40" s="197"/>
      <c r="T40" s="197"/>
      <c r="U40" s="197"/>
      <c r="V40" s="197"/>
      <c r="W40" s="197"/>
      <c r="X40" s="197"/>
      <c r="Y40" s="198"/>
    </row>
    <row r="41" spans="1:25">
      <c r="A41" s="196"/>
      <c r="B41" s="197"/>
      <c r="C41" s="197"/>
      <c r="D41" s="197"/>
      <c r="E41" s="197"/>
      <c r="F41" s="197"/>
      <c r="G41" s="197"/>
      <c r="H41" s="197"/>
      <c r="I41" s="197"/>
      <c r="J41" s="197"/>
      <c r="K41" s="197"/>
      <c r="L41" s="198"/>
      <c r="M41" s="144"/>
      <c r="N41" s="196"/>
      <c r="O41" s="197"/>
      <c r="P41" s="197"/>
      <c r="Q41" s="197"/>
      <c r="R41" s="197"/>
      <c r="S41" s="197"/>
      <c r="T41" s="197"/>
      <c r="U41" s="197"/>
      <c r="V41" s="197"/>
      <c r="W41" s="197"/>
      <c r="X41" s="197"/>
      <c r="Y41" s="198"/>
    </row>
    <row r="42" spans="1:25">
      <c r="A42" s="196"/>
      <c r="B42" s="197"/>
      <c r="C42" s="197"/>
      <c r="D42" s="197"/>
      <c r="E42" s="197"/>
      <c r="F42" s="197"/>
      <c r="G42" s="197"/>
      <c r="H42" s="197"/>
      <c r="I42" s="197"/>
      <c r="J42" s="197"/>
      <c r="K42" s="197"/>
      <c r="L42" s="198"/>
      <c r="M42" s="144"/>
      <c r="N42" s="196"/>
      <c r="O42" s="197"/>
      <c r="P42" s="197"/>
      <c r="Q42" s="197"/>
      <c r="R42" s="197"/>
      <c r="S42" s="197"/>
      <c r="T42" s="197"/>
      <c r="U42" s="197"/>
      <c r="V42" s="197"/>
      <c r="W42" s="197"/>
      <c r="X42" s="197"/>
      <c r="Y42" s="198"/>
    </row>
    <row r="43" spans="1:25">
      <c r="A43" s="196"/>
      <c r="B43" s="197"/>
      <c r="C43" s="197"/>
      <c r="D43" s="197"/>
      <c r="E43" s="197"/>
      <c r="F43" s="197"/>
      <c r="G43" s="197"/>
      <c r="H43" s="197"/>
      <c r="I43" s="197"/>
      <c r="J43" s="197"/>
      <c r="K43" s="197"/>
      <c r="L43" s="198"/>
      <c r="M43" s="144"/>
      <c r="N43" s="196"/>
      <c r="O43" s="197"/>
      <c r="P43" s="197"/>
      <c r="Q43" s="197"/>
      <c r="R43" s="197"/>
      <c r="S43" s="197"/>
      <c r="T43" s="197"/>
      <c r="U43" s="197"/>
      <c r="V43" s="197"/>
      <c r="W43" s="197"/>
      <c r="X43" s="197"/>
      <c r="Y43" s="198"/>
    </row>
    <row r="44" spans="1:25" ht="13" thickBot="1">
      <c r="A44" s="199"/>
      <c r="B44" s="200"/>
      <c r="C44" s="200"/>
      <c r="D44" s="200"/>
      <c r="E44" s="200"/>
      <c r="F44" s="200"/>
      <c r="G44" s="200"/>
      <c r="H44" s="200"/>
      <c r="I44" s="200"/>
      <c r="J44" s="200"/>
      <c r="K44" s="200"/>
      <c r="L44" s="201"/>
      <c r="M44" s="144"/>
      <c r="N44" s="199"/>
      <c r="O44" s="200"/>
      <c r="P44" s="200"/>
      <c r="Q44" s="200"/>
      <c r="R44" s="200"/>
      <c r="S44" s="200"/>
      <c r="T44" s="200"/>
      <c r="U44" s="200"/>
      <c r="V44" s="200"/>
      <c r="W44" s="200"/>
      <c r="X44" s="200"/>
      <c r="Y44" s="201"/>
    </row>
    <row r="45" spans="1:25">
      <c r="M45" s="144"/>
      <c r="N45" s="144"/>
      <c r="O45" s="144"/>
      <c r="P45" s="144"/>
      <c r="Q45" s="144"/>
      <c r="R45" s="144"/>
      <c r="S45" s="144"/>
    </row>
    <row r="46" spans="1:25">
      <c r="M46" s="144"/>
      <c r="N46" s="144"/>
      <c r="O46" s="144"/>
      <c r="P46" s="144"/>
      <c r="Q46" s="144"/>
      <c r="R46" s="144"/>
      <c r="S46" s="144"/>
    </row>
  </sheetData>
  <mergeCells count="5">
    <mergeCell ref="A4:L44"/>
    <mergeCell ref="A3:L3"/>
    <mergeCell ref="N3:Y3"/>
    <mergeCell ref="N4:Y44"/>
    <mergeCell ref="A1:Y1"/>
  </mergeCells>
  <pageMargins left="0.511811024" right="0.511811024" top="0.78740157499999996" bottom="0.78740157499999996" header="0.31496062000000002" footer="0.31496062000000002"/>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30"/>
  <sheetViews>
    <sheetView zoomScale="85" zoomScaleNormal="85" zoomScalePageLayoutView="85" workbookViewId="0">
      <selection activeCell="B1" sqref="B1:U1"/>
    </sheetView>
  </sheetViews>
  <sheetFormatPr baseColWidth="10" defaultColWidth="8.83203125" defaultRowHeight="12" x14ac:dyDescent="0"/>
  <cols>
    <col min="2" max="2" width="28.5" customWidth="1"/>
    <col min="3" max="3" width="32" customWidth="1"/>
    <col min="4" max="4" width="23.5" customWidth="1"/>
    <col min="5" max="5" width="18.6640625" customWidth="1"/>
    <col min="6" max="6" width="18.83203125" customWidth="1"/>
  </cols>
  <sheetData>
    <row r="1" spans="2:21" ht="33" customHeight="1">
      <c r="B1" s="186" t="s">
        <v>15</v>
      </c>
      <c r="C1" s="186"/>
      <c r="D1" s="186"/>
      <c r="E1" s="186"/>
      <c r="F1" s="186"/>
      <c r="G1" s="186"/>
      <c r="H1" s="186"/>
      <c r="I1" s="186"/>
      <c r="J1" s="186"/>
      <c r="K1" s="186"/>
      <c r="L1" s="186"/>
      <c r="M1" s="186"/>
      <c r="N1" s="186"/>
      <c r="O1" s="186"/>
      <c r="P1" s="186"/>
      <c r="Q1" s="186"/>
      <c r="R1" s="186"/>
      <c r="S1" s="186"/>
      <c r="T1" s="186"/>
      <c r="U1" s="186"/>
    </row>
    <row r="2" spans="2:21" ht="18.75" customHeight="1">
      <c r="B2" s="157"/>
      <c r="C2" s="212" t="s">
        <v>2</v>
      </c>
      <c r="D2" s="212"/>
      <c r="E2" s="212"/>
      <c r="F2" s="157"/>
      <c r="G2" s="157"/>
      <c r="H2" s="157"/>
      <c r="I2" s="157"/>
      <c r="J2" s="157"/>
      <c r="K2" s="157"/>
      <c r="L2" s="157"/>
    </row>
    <row r="3" spans="2:21" ht="18" customHeight="1">
      <c r="C3" s="211" t="s">
        <v>887</v>
      </c>
      <c r="D3" s="211"/>
      <c r="E3" s="211"/>
    </row>
    <row r="4" spans="2:21" ht="22">
      <c r="C4" s="158" t="s">
        <v>172</v>
      </c>
      <c r="D4" s="159" t="s">
        <v>888</v>
      </c>
      <c r="E4" s="159" t="s">
        <v>64</v>
      </c>
    </row>
    <row r="5" spans="2:21">
      <c r="B5" s="24"/>
      <c r="C5" s="103" t="s">
        <v>90</v>
      </c>
      <c r="D5" s="104">
        <v>8</v>
      </c>
      <c r="E5" s="104">
        <v>0</v>
      </c>
    </row>
    <row r="6" spans="2:21">
      <c r="C6" s="103" t="s">
        <v>65</v>
      </c>
      <c r="D6" s="104">
        <v>3</v>
      </c>
      <c r="E6" s="104">
        <v>1</v>
      </c>
    </row>
    <row r="7" spans="2:21">
      <c r="C7" s="103" t="s">
        <v>215</v>
      </c>
      <c r="D7" s="104">
        <v>6</v>
      </c>
      <c r="E7" s="104">
        <v>0</v>
      </c>
    </row>
    <row r="8" spans="2:21">
      <c r="C8" s="103" t="s">
        <v>263</v>
      </c>
      <c r="D8" s="104">
        <v>0</v>
      </c>
      <c r="E8" s="104">
        <v>3</v>
      </c>
    </row>
    <row r="9" spans="2:21">
      <c r="C9" s="103" t="s">
        <v>296</v>
      </c>
      <c r="D9" s="104">
        <v>4</v>
      </c>
      <c r="E9" s="104">
        <v>1</v>
      </c>
    </row>
    <row r="10" spans="2:21">
      <c r="C10" s="103" t="s">
        <v>347</v>
      </c>
      <c r="D10" s="104">
        <v>5</v>
      </c>
      <c r="E10" s="104">
        <v>0</v>
      </c>
    </row>
    <row r="11" spans="2:21">
      <c r="C11" s="103" t="s">
        <v>341</v>
      </c>
      <c r="D11" s="104">
        <v>0</v>
      </c>
      <c r="E11" s="104">
        <v>0</v>
      </c>
    </row>
    <row r="12" spans="2:21">
      <c r="C12" s="103" t="s">
        <v>353</v>
      </c>
      <c r="D12" s="104">
        <v>0</v>
      </c>
      <c r="E12" s="104">
        <v>0</v>
      </c>
    </row>
    <row r="13" spans="2:21">
      <c r="C13" s="103" t="s">
        <v>380</v>
      </c>
      <c r="D13" s="104">
        <v>9</v>
      </c>
      <c r="E13" s="104">
        <v>0</v>
      </c>
    </row>
    <row r="14" spans="2:21">
      <c r="C14" s="103" t="s">
        <v>360</v>
      </c>
      <c r="D14" s="104">
        <v>32</v>
      </c>
      <c r="E14" s="104">
        <v>3</v>
      </c>
    </row>
    <row r="15" spans="2:21">
      <c r="C15" s="103" t="s">
        <v>80</v>
      </c>
      <c r="D15" s="104">
        <v>0</v>
      </c>
      <c r="E15" s="104">
        <v>0</v>
      </c>
    </row>
    <row r="16" spans="2:21">
      <c r="C16" s="103" t="s">
        <v>387</v>
      </c>
      <c r="D16" s="104">
        <v>0</v>
      </c>
      <c r="E16" s="104">
        <v>1</v>
      </c>
    </row>
    <row r="17" spans="2:5">
      <c r="C17" s="103" t="s">
        <v>366</v>
      </c>
      <c r="D17" s="104">
        <v>0</v>
      </c>
      <c r="E17" s="104">
        <v>0</v>
      </c>
    </row>
    <row r="22" spans="2:5">
      <c r="B22" s="213" t="s">
        <v>889</v>
      </c>
      <c r="C22" s="214"/>
      <c r="D22" s="214"/>
      <c r="E22" s="214"/>
    </row>
    <row r="23" spans="2:5">
      <c r="B23" s="158" t="s">
        <v>172</v>
      </c>
      <c r="C23" s="159" t="s">
        <v>62</v>
      </c>
      <c r="D23" s="159" t="s">
        <v>63</v>
      </c>
      <c r="E23" s="159" t="s">
        <v>64</v>
      </c>
    </row>
    <row r="24" spans="2:5">
      <c r="B24" s="103" t="s">
        <v>90</v>
      </c>
      <c r="C24" s="104">
        <v>2</v>
      </c>
      <c r="D24" s="104">
        <v>0</v>
      </c>
      <c r="E24" s="104">
        <v>0</v>
      </c>
    </row>
    <row r="25" spans="2:5">
      <c r="B25" s="103" t="s">
        <v>65</v>
      </c>
      <c r="C25" s="104">
        <v>0</v>
      </c>
      <c r="D25" s="104">
        <v>0</v>
      </c>
      <c r="E25" s="104">
        <v>0</v>
      </c>
    </row>
    <row r="26" spans="2:5">
      <c r="B26" s="103" t="s">
        <v>380</v>
      </c>
      <c r="C26" s="104">
        <v>2</v>
      </c>
      <c r="D26" s="104">
        <v>0</v>
      </c>
      <c r="E26" s="104">
        <v>0</v>
      </c>
    </row>
    <row r="27" spans="2:5">
      <c r="B27" s="103" t="s">
        <v>360</v>
      </c>
      <c r="C27" s="104">
        <v>0</v>
      </c>
      <c r="D27" s="104">
        <v>2</v>
      </c>
      <c r="E27" s="104">
        <v>0</v>
      </c>
    </row>
    <row r="28" spans="2:5">
      <c r="B28" s="103" t="s">
        <v>80</v>
      </c>
      <c r="C28" s="104">
        <v>0</v>
      </c>
      <c r="D28" s="104">
        <v>0</v>
      </c>
      <c r="E28" s="104">
        <v>0</v>
      </c>
    </row>
    <row r="29" spans="2:5">
      <c r="B29" s="103" t="s">
        <v>373</v>
      </c>
      <c r="C29" s="104">
        <v>5</v>
      </c>
      <c r="D29" s="104">
        <v>4</v>
      </c>
      <c r="E29" s="104">
        <v>1</v>
      </c>
    </row>
    <row r="30" spans="2:5">
      <c r="B30" s="103" t="s">
        <v>366</v>
      </c>
      <c r="C30" s="104">
        <v>0</v>
      </c>
      <c r="D30" s="104">
        <v>0</v>
      </c>
      <c r="E30" s="104">
        <v>0</v>
      </c>
    </row>
  </sheetData>
  <mergeCells count="4">
    <mergeCell ref="C3:E3"/>
    <mergeCell ref="C2:E2"/>
    <mergeCell ref="B22:E22"/>
    <mergeCell ref="B1:U1"/>
  </mergeCells>
  <pageMargins left="0.511811024" right="0.511811024" top="0.78740157499999996" bottom="0.78740157499999996" header="0.31496062000000002" footer="0.3149606200000000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sheetPr>
  <dimension ref="A1:BD995"/>
  <sheetViews>
    <sheetView zoomScale="40" zoomScaleNormal="40" zoomScalePageLayoutView="40" workbookViewId="0">
      <pane ySplit="2" topLeftCell="A3" activePane="bottomLeft" state="frozen"/>
      <selection pane="bottomLeft" activeCell="A6" sqref="A6"/>
    </sheetView>
  </sheetViews>
  <sheetFormatPr baseColWidth="10" defaultColWidth="14.5" defaultRowHeight="15.75" customHeight="1" x14ac:dyDescent="0"/>
  <cols>
    <col min="1" max="1" width="15.83203125" style="4" customWidth="1"/>
    <col min="2" max="2" width="67.6640625" style="4" customWidth="1"/>
    <col min="3" max="5" width="16.1640625" style="4" customWidth="1"/>
    <col min="6" max="6" width="55" style="4" customWidth="1"/>
    <col min="7" max="7" width="16.5" style="4" customWidth="1"/>
    <col min="8" max="8" width="17.5" style="4" customWidth="1"/>
    <col min="9" max="9" width="50.33203125" style="4" customWidth="1"/>
    <col min="10" max="10" width="24" style="4" customWidth="1"/>
    <col min="11" max="11" width="21.5" style="4" customWidth="1"/>
    <col min="12" max="12" width="22.1640625" style="4" customWidth="1"/>
    <col min="13" max="13" width="28" style="4" customWidth="1"/>
    <col min="14" max="14" width="24.33203125" style="4" customWidth="1"/>
    <col min="15" max="15" width="21.83203125" style="4" customWidth="1"/>
    <col min="16" max="16" width="33.6640625" style="4" customWidth="1"/>
    <col min="17" max="30" width="13.5" style="4" customWidth="1"/>
    <col min="31" max="31" width="40" style="4" customWidth="1"/>
    <col min="32" max="48" width="9.1640625" style="4" customWidth="1"/>
    <col min="49" max="49" width="34.1640625" style="4" customWidth="1"/>
    <col min="50" max="50" width="15" style="4" customWidth="1"/>
    <col min="51" max="52" width="14.5" style="4"/>
    <col min="53" max="53" width="23.33203125" style="4" customWidth="1"/>
    <col min="54" max="54" width="26.6640625" style="4" customWidth="1"/>
    <col min="55" max="55" width="42.1640625" style="4" customWidth="1"/>
    <col min="56" max="56" width="68.5" style="4" customWidth="1"/>
    <col min="57" max="16384" width="14.5" style="14"/>
  </cols>
  <sheetData>
    <row r="1" spans="1:56" ht="81" customHeight="1">
      <c r="A1" s="84"/>
      <c r="B1" s="83"/>
      <c r="C1" s="175" t="s">
        <v>5</v>
      </c>
      <c r="D1" s="176"/>
      <c r="E1" s="177"/>
      <c r="F1" s="85"/>
      <c r="G1" s="175" t="s">
        <v>7</v>
      </c>
      <c r="H1" s="177"/>
      <c r="I1" s="86"/>
      <c r="J1" s="178" t="s">
        <v>9</v>
      </c>
      <c r="K1" s="176"/>
      <c r="L1" s="177"/>
      <c r="M1" s="179" t="s">
        <v>10</v>
      </c>
      <c r="N1" s="180"/>
      <c r="O1" s="181"/>
      <c r="P1" s="87"/>
      <c r="Q1" s="182" t="s">
        <v>12</v>
      </c>
      <c r="R1" s="180"/>
      <c r="S1" s="180"/>
      <c r="T1" s="180"/>
      <c r="U1" s="180"/>
      <c r="V1" s="180"/>
      <c r="W1" s="180"/>
      <c r="X1" s="180"/>
      <c r="Y1" s="180"/>
      <c r="Z1" s="180"/>
      <c r="AA1" s="180"/>
      <c r="AB1" s="180"/>
      <c r="AC1" s="180"/>
      <c r="AD1" s="181"/>
      <c r="AE1" s="88"/>
      <c r="AF1" s="89"/>
      <c r="AG1" s="89"/>
      <c r="AH1" s="89"/>
      <c r="AI1" s="89"/>
      <c r="AJ1" s="89"/>
      <c r="AK1" s="89"/>
      <c r="AL1" s="89"/>
      <c r="AM1" s="89"/>
      <c r="AN1" s="89"/>
      <c r="AO1" s="89"/>
      <c r="AP1" s="89"/>
      <c r="AQ1" s="89"/>
      <c r="AR1" s="89"/>
      <c r="AS1" s="89"/>
      <c r="AT1" s="89"/>
      <c r="AU1" s="89"/>
      <c r="AV1" s="89"/>
      <c r="AX1" s="172" t="s">
        <v>15</v>
      </c>
      <c r="AY1" s="173"/>
      <c r="AZ1" s="173"/>
      <c r="BA1" s="173"/>
      <c r="BB1" s="174"/>
      <c r="BC1" s="2" t="s">
        <v>16</v>
      </c>
      <c r="BD1" s="91"/>
    </row>
    <row r="2" spans="1:56" ht="81" customHeight="1">
      <c r="A2" s="84" t="s">
        <v>21</v>
      </c>
      <c r="B2" s="79" t="s">
        <v>4</v>
      </c>
      <c r="C2" s="10" t="s">
        <v>32</v>
      </c>
      <c r="D2" s="10" t="s">
        <v>33</v>
      </c>
      <c r="E2" s="10" t="s">
        <v>34</v>
      </c>
      <c r="F2" s="85" t="s">
        <v>6</v>
      </c>
      <c r="G2" s="8" t="s">
        <v>35</v>
      </c>
      <c r="H2" s="9" t="s">
        <v>36</v>
      </c>
      <c r="I2" s="80" t="s">
        <v>8</v>
      </c>
      <c r="J2" s="10" t="s">
        <v>37</v>
      </c>
      <c r="K2" s="10" t="s">
        <v>38</v>
      </c>
      <c r="L2" s="10" t="s">
        <v>39</v>
      </c>
      <c r="M2" s="1" t="s">
        <v>40</v>
      </c>
      <c r="N2" s="3" t="s">
        <v>41</v>
      </c>
      <c r="O2" s="3" t="s">
        <v>42</v>
      </c>
      <c r="P2" s="148" t="s">
        <v>11</v>
      </c>
      <c r="Q2" s="11" t="s">
        <v>43</v>
      </c>
      <c r="R2" s="11" t="s">
        <v>44</v>
      </c>
      <c r="S2" s="11" t="s">
        <v>45</v>
      </c>
      <c r="T2" s="11" t="s">
        <v>46</v>
      </c>
      <c r="U2" s="11" t="s">
        <v>47</v>
      </c>
      <c r="V2" s="11" t="s">
        <v>48</v>
      </c>
      <c r="W2" s="11" t="s">
        <v>49</v>
      </c>
      <c r="X2" s="11" t="s">
        <v>50</v>
      </c>
      <c r="Y2" s="12" t="s">
        <v>51</v>
      </c>
      <c r="Z2" s="12" t="s">
        <v>52</v>
      </c>
      <c r="AA2" s="12" t="s">
        <v>53</v>
      </c>
      <c r="AB2" s="11" t="s">
        <v>54</v>
      </c>
      <c r="AC2" s="11" t="s">
        <v>55</v>
      </c>
      <c r="AD2" s="11" t="s">
        <v>56</v>
      </c>
      <c r="AE2" s="82" t="s">
        <v>13</v>
      </c>
      <c r="AF2" s="89" t="s">
        <v>826</v>
      </c>
      <c r="AG2" s="89" t="s">
        <v>827</v>
      </c>
      <c r="AH2" s="89" t="s">
        <v>828</v>
      </c>
      <c r="AI2" s="89" t="s">
        <v>829</v>
      </c>
      <c r="AJ2" s="89" t="s">
        <v>830</v>
      </c>
      <c r="AK2" s="89" t="s">
        <v>831</v>
      </c>
      <c r="AL2" s="89" t="s">
        <v>832</v>
      </c>
      <c r="AM2" s="89" t="s">
        <v>833</v>
      </c>
      <c r="AN2" s="89" t="s">
        <v>834</v>
      </c>
      <c r="AO2" s="89" t="s">
        <v>835</v>
      </c>
      <c r="AP2" s="89" t="s">
        <v>836</v>
      </c>
      <c r="AQ2" s="89" t="s">
        <v>837</v>
      </c>
      <c r="AR2" s="89" t="s">
        <v>838</v>
      </c>
      <c r="AS2" s="89" t="s">
        <v>839</v>
      </c>
      <c r="AT2" s="89" t="s">
        <v>840</v>
      </c>
      <c r="AU2" s="89" t="s">
        <v>841</v>
      </c>
      <c r="AV2" s="89" t="s">
        <v>842</v>
      </c>
      <c r="AW2" s="77" t="s">
        <v>14</v>
      </c>
      <c r="AX2" s="13" t="s">
        <v>57</v>
      </c>
      <c r="AY2" s="13" t="s">
        <v>58</v>
      </c>
      <c r="AZ2" s="13" t="s">
        <v>59</v>
      </c>
      <c r="BA2" s="17" t="s">
        <v>60</v>
      </c>
      <c r="BB2" s="17" t="s">
        <v>61</v>
      </c>
      <c r="BC2" s="16" t="s">
        <v>843</v>
      </c>
      <c r="BD2" s="149" t="s">
        <v>17</v>
      </c>
    </row>
    <row r="3" spans="1:56" s="54" customFormat="1" ht="69.75" customHeight="1">
      <c r="A3" s="50" t="s">
        <v>90</v>
      </c>
      <c r="B3" s="51" t="s">
        <v>81</v>
      </c>
      <c r="C3" s="52">
        <v>0</v>
      </c>
      <c r="D3" s="52">
        <v>1</v>
      </c>
      <c r="E3" s="52">
        <v>0</v>
      </c>
      <c r="F3" s="52" t="s">
        <v>91</v>
      </c>
      <c r="G3" s="52">
        <v>1</v>
      </c>
      <c r="H3" s="52">
        <v>0</v>
      </c>
      <c r="I3" s="50" t="s">
        <v>82</v>
      </c>
      <c r="J3" s="52">
        <v>0</v>
      </c>
      <c r="K3" s="52">
        <v>0</v>
      </c>
      <c r="L3" s="52">
        <v>1</v>
      </c>
      <c r="M3" s="52" t="s">
        <v>83</v>
      </c>
      <c r="N3" s="53">
        <v>35000</v>
      </c>
      <c r="O3" s="52" t="s">
        <v>84</v>
      </c>
      <c r="P3" s="52" t="s">
        <v>85</v>
      </c>
      <c r="Q3" s="52" t="s">
        <v>84</v>
      </c>
      <c r="R3" s="52" t="s">
        <v>84</v>
      </c>
      <c r="S3" s="52" t="s">
        <v>84</v>
      </c>
      <c r="T3" s="52" t="s">
        <v>84</v>
      </c>
      <c r="U3" s="52" t="s">
        <v>84</v>
      </c>
      <c r="V3" s="52" t="s">
        <v>84</v>
      </c>
      <c r="W3" s="52" t="s">
        <v>84</v>
      </c>
      <c r="X3" s="52" t="s">
        <v>84</v>
      </c>
      <c r="Y3" s="52" t="s">
        <v>84</v>
      </c>
      <c r="Z3" s="52" t="s">
        <v>84</v>
      </c>
      <c r="AA3" s="52" t="s">
        <v>84</v>
      </c>
      <c r="AB3" s="52" t="s">
        <v>84</v>
      </c>
      <c r="AC3" s="52" t="s">
        <v>84</v>
      </c>
      <c r="AD3" s="52" t="s">
        <v>84</v>
      </c>
      <c r="AE3" s="52" t="s">
        <v>92</v>
      </c>
      <c r="AF3" s="52">
        <v>0</v>
      </c>
      <c r="AG3" s="52">
        <v>1</v>
      </c>
      <c r="AH3" s="52">
        <v>0</v>
      </c>
      <c r="AI3" s="52">
        <v>0</v>
      </c>
      <c r="AJ3" s="52">
        <v>0</v>
      </c>
      <c r="AK3" s="52">
        <v>1</v>
      </c>
      <c r="AL3" s="52">
        <v>0</v>
      </c>
      <c r="AM3" s="52">
        <v>0</v>
      </c>
      <c r="AN3" s="52">
        <v>0</v>
      </c>
      <c r="AO3" s="52">
        <v>0</v>
      </c>
      <c r="AP3" s="52">
        <v>0</v>
      </c>
      <c r="AQ3" s="52">
        <v>0</v>
      </c>
      <c r="AR3" s="52">
        <v>1</v>
      </c>
      <c r="AS3" s="52">
        <v>0</v>
      </c>
      <c r="AT3" s="52">
        <v>0</v>
      </c>
      <c r="AU3" s="52">
        <v>0</v>
      </c>
      <c r="AV3" s="52">
        <v>0</v>
      </c>
      <c r="AW3" s="52" t="s">
        <v>93</v>
      </c>
      <c r="AX3" s="52">
        <v>1</v>
      </c>
      <c r="AY3" s="52">
        <v>0</v>
      </c>
      <c r="AZ3" s="52">
        <v>0</v>
      </c>
      <c r="BA3" s="52">
        <v>1</v>
      </c>
      <c r="BB3" s="52">
        <v>0</v>
      </c>
      <c r="BC3" s="50" t="s">
        <v>94</v>
      </c>
      <c r="BD3" s="50" t="s">
        <v>95</v>
      </c>
    </row>
    <row r="4" spans="1:56" s="54" customFormat="1" ht="72.75" customHeight="1">
      <c r="A4" s="50" t="s">
        <v>90</v>
      </c>
      <c r="B4" s="50" t="s">
        <v>96</v>
      </c>
      <c r="C4" s="50">
        <v>1</v>
      </c>
      <c r="D4" s="50">
        <v>1</v>
      </c>
      <c r="E4" s="50">
        <v>0</v>
      </c>
      <c r="F4" s="50" t="s">
        <v>97</v>
      </c>
      <c r="G4" s="50">
        <v>1</v>
      </c>
      <c r="H4" s="50">
        <v>0</v>
      </c>
      <c r="I4" s="50" t="s">
        <v>82</v>
      </c>
      <c r="J4" s="50">
        <v>0</v>
      </c>
      <c r="K4" s="50">
        <v>0</v>
      </c>
      <c r="L4" s="50">
        <v>1</v>
      </c>
      <c r="M4" s="52" t="s">
        <v>83</v>
      </c>
      <c r="N4" s="53">
        <v>35000</v>
      </c>
      <c r="O4" s="52" t="s">
        <v>84</v>
      </c>
      <c r="P4" s="52" t="s">
        <v>85</v>
      </c>
      <c r="Q4" s="52" t="s">
        <v>84</v>
      </c>
      <c r="R4" s="52" t="s">
        <v>84</v>
      </c>
      <c r="S4" s="52" t="s">
        <v>84</v>
      </c>
      <c r="T4" s="52" t="s">
        <v>84</v>
      </c>
      <c r="U4" s="52" t="s">
        <v>84</v>
      </c>
      <c r="V4" s="52" t="s">
        <v>84</v>
      </c>
      <c r="W4" s="52" t="s">
        <v>84</v>
      </c>
      <c r="X4" s="52" t="s">
        <v>84</v>
      </c>
      <c r="Y4" s="52" t="s">
        <v>84</v>
      </c>
      <c r="Z4" s="52" t="s">
        <v>84</v>
      </c>
      <c r="AA4" s="52" t="s">
        <v>84</v>
      </c>
      <c r="AB4" s="52" t="s">
        <v>84</v>
      </c>
      <c r="AC4" s="52" t="s">
        <v>84</v>
      </c>
      <c r="AD4" s="52" t="s">
        <v>84</v>
      </c>
      <c r="AE4" s="52" t="s">
        <v>92</v>
      </c>
      <c r="AF4" s="52">
        <v>0</v>
      </c>
      <c r="AG4" s="52">
        <v>1</v>
      </c>
      <c r="AH4" s="52">
        <v>0</v>
      </c>
      <c r="AI4" s="52">
        <v>0</v>
      </c>
      <c r="AJ4" s="52">
        <v>0</v>
      </c>
      <c r="AK4" s="52">
        <v>1</v>
      </c>
      <c r="AL4" s="52">
        <v>0</v>
      </c>
      <c r="AM4" s="52">
        <v>0</v>
      </c>
      <c r="AN4" s="52">
        <v>0</v>
      </c>
      <c r="AO4" s="52">
        <v>0</v>
      </c>
      <c r="AP4" s="52">
        <v>0</v>
      </c>
      <c r="AQ4" s="52">
        <v>0</v>
      </c>
      <c r="AR4" s="52">
        <v>1</v>
      </c>
      <c r="AS4" s="52">
        <v>0</v>
      </c>
      <c r="AT4" s="52">
        <v>0</v>
      </c>
      <c r="AU4" s="52">
        <v>0</v>
      </c>
      <c r="AV4" s="52">
        <v>0</v>
      </c>
      <c r="AW4" s="52" t="s">
        <v>93</v>
      </c>
      <c r="AX4" s="52">
        <v>1</v>
      </c>
      <c r="AY4" s="52">
        <v>0</v>
      </c>
      <c r="AZ4" s="52">
        <v>0</v>
      </c>
      <c r="BA4" s="52">
        <v>1</v>
      </c>
      <c r="BB4" s="52">
        <v>0</v>
      </c>
      <c r="BC4" s="50" t="s">
        <v>94</v>
      </c>
      <c r="BD4" s="50" t="s">
        <v>95</v>
      </c>
    </row>
    <row r="5" spans="1:56" s="56" customFormat="1" ht="107.25" customHeight="1">
      <c r="A5" s="50" t="s">
        <v>90</v>
      </c>
      <c r="B5" s="55" t="s">
        <v>98</v>
      </c>
      <c r="C5" s="50">
        <v>0</v>
      </c>
      <c r="D5" s="50">
        <v>0</v>
      </c>
      <c r="E5" s="50">
        <v>1</v>
      </c>
      <c r="F5" s="50" t="s">
        <v>99</v>
      </c>
      <c r="G5" s="50">
        <v>1</v>
      </c>
      <c r="H5" s="50">
        <v>0</v>
      </c>
      <c r="I5" s="50" t="s">
        <v>82</v>
      </c>
      <c r="J5" s="50">
        <v>1</v>
      </c>
      <c r="K5" s="50">
        <v>1</v>
      </c>
      <c r="L5" s="50">
        <v>0</v>
      </c>
      <c r="M5" s="52" t="s">
        <v>83</v>
      </c>
      <c r="N5" s="53">
        <v>35000</v>
      </c>
      <c r="O5" s="52" t="s">
        <v>84</v>
      </c>
      <c r="P5" s="52" t="s">
        <v>85</v>
      </c>
      <c r="Q5" s="52" t="s">
        <v>84</v>
      </c>
      <c r="R5" s="52" t="s">
        <v>84</v>
      </c>
      <c r="S5" s="52" t="s">
        <v>84</v>
      </c>
      <c r="T5" s="52" t="s">
        <v>84</v>
      </c>
      <c r="U5" s="52" t="s">
        <v>84</v>
      </c>
      <c r="V5" s="52" t="s">
        <v>84</v>
      </c>
      <c r="W5" s="52" t="s">
        <v>84</v>
      </c>
      <c r="X5" s="52" t="s">
        <v>84</v>
      </c>
      <c r="Y5" s="52" t="s">
        <v>84</v>
      </c>
      <c r="Z5" s="52" t="s">
        <v>84</v>
      </c>
      <c r="AA5" s="52" t="s">
        <v>84</v>
      </c>
      <c r="AB5" s="52" t="s">
        <v>84</v>
      </c>
      <c r="AC5" s="52" t="s">
        <v>84</v>
      </c>
      <c r="AD5" s="52" t="s">
        <v>84</v>
      </c>
      <c r="AE5" s="52" t="s">
        <v>92</v>
      </c>
      <c r="AF5" s="52">
        <v>0</v>
      </c>
      <c r="AG5" s="52">
        <v>1</v>
      </c>
      <c r="AH5" s="52">
        <v>0</v>
      </c>
      <c r="AI5" s="52">
        <v>0</v>
      </c>
      <c r="AJ5" s="52">
        <v>0</v>
      </c>
      <c r="AK5" s="52">
        <v>1</v>
      </c>
      <c r="AL5" s="52">
        <v>0</v>
      </c>
      <c r="AM5" s="52">
        <v>0</v>
      </c>
      <c r="AN5" s="52">
        <v>0</v>
      </c>
      <c r="AO5" s="52">
        <v>0</v>
      </c>
      <c r="AP5" s="52">
        <v>0</v>
      </c>
      <c r="AQ5" s="52">
        <v>0</v>
      </c>
      <c r="AR5" s="52">
        <v>1</v>
      </c>
      <c r="AS5" s="52">
        <v>0</v>
      </c>
      <c r="AT5" s="52">
        <v>0</v>
      </c>
      <c r="AU5" s="52">
        <v>0</v>
      </c>
      <c r="AV5" s="52">
        <v>0</v>
      </c>
      <c r="AW5" s="52" t="s">
        <v>93</v>
      </c>
      <c r="AX5" s="52">
        <v>1</v>
      </c>
      <c r="AY5" s="52">
        <v>0</v>
      </c>
      <c r="AZ5" s="52">
        <v>0</v>
      </c>
      <c r="BA5" s="52">
        <v>1</v>
      </c>
      <c r="BB5" s="52">
        <v>0</v>
      </c>
      <c r="BC5" s="50" t="s">
        <v>94</v>
      </c>
      <c r="BD5" s="50" t="s">
        <v>95</v>
      </c>
    </row>
    <row r="6" spans="1:56" s="56" customFormat="1" ht="107.25" customHeight="1">
      <c r="A6" s="50" t="s">
        <v>90</v>
      </c>
      <c r="B6" s="50" t="s">
        <v>100</v>
      </c>
      <c r="C6" s="50">
        <v>1</v>
      </c>
      <c r="D6" s="50">
        <v>0</v>
      </c>
      <c r="E6" s="50">
        <v>0</v>
      </c>
      <c r="F6" s="50" t="s">
        <v>101</v>
      </c>
      <c r="G6" s="50">
        <v>1</v>
      </c>
      <c r="H6" s="50">
        <v>0</v>
      </c>
      <c r="I6" s="50" t="s">
        <v>82</v>
      </c>
      <c r="J6" s="50">
        <v>0</v>
      </c>
      <c r="K6" s="50">
        <v>1</v>
      </c>
      <c r="L6" s="50">
        <v>1</v>
      </c>
      <c r="M6" s="52" t="s">
        <v>83</v>
      </c>
      <c r="N6" s="53">
        <v>35000</v>
      </c>
      <c r="O6" s="52" t="s">
        <v>84</v>
      </c>
      <c r="P6" s="52" t="s">
        <v>85</v>
      </c>
      <c r="Q6" s="52" t="s">
        <v>84</v>
      </c>
      <c r="R6" s="52" t="s">
        <v>84</v>
      </c>
      <c r="S6" s="52" t="s">
        <v>84</v>
      </c>
      <c r="T6" s="52" t="s">
        <v>84</v>
      </c>
      <c r="U6" s="52" t="s">
        <v>84</v>
      </c>
      <c r="V6" s="52" t="s">
        <v>84</v>
      </c>
      <c r="W6" s="52" t="s">
        <v>84</v>
      </c>
      <c r="X6" s="52" t="s">
        <v>84</v>
      </c>
      <c r="Y6" s="52" t="s">
        <v>84</v>
      </c>
      <c r="Z6" s="52" t="s">
        <v>84</v>
      </c>
      <c r="AA6" s="52" t="s">
        <v>84</v>
      </c>
      <c r="AB6" s="52" t="s">
        <v>84</v>
      </c>
      <c r="AC6" s="52" t="s">
        <v>84</v>
      </c>
      <c r="AD6" s="52" t="s">
        <v>84</v>
      </c>
      <c r="AE6" s="52" t="s">
        <v>92</v>
      </c>
      <c r="AF6" s="52">
        <v>0</v>
      </c>
      <c r="AG6" s="52">
        <v>1</v>
      </c>
      <c r="AH6" s="52">
        <v>0</v>
      </c>
      <c r="AI6" s="52">
        <v>0</v>
      </c>
      <c r="AJ6" s="52">
        <v>0</v>
      </c>
      <c r="AK6" s="52">
        <v>1</v>
      </c>
      <c r="AL6" s="52">
        <v>0</v>
      </c>
      <c r="AM6" s="52">
        <v>0</v>
      </c>
      <c r="AN6" s="52">
        <v>0</v>
      </c>
      <c r="AO6" s="52">
        <v>0</v>
      </c>
      <c r="AP6" s="52">
        <v>0</v>
      </c>
      <c r="AQ6" s="52">
        <v>0</v>
      </c>
      <c r="AR6" s="52">
        <v>1</v>
      </c>
      <c r="AS6" s="52">
        <v>0</v>
      </c>
      <c r="AT6" s="52">
        <v>0</v>
      </c>
      <c r="AU6" s="52">
        <v>0</v>
      </c>
      <c r="AV6" s="52">
        <v>0</v>
      </c>
      <c r="AW6" s="52" t="s">
        <v>93</v>
      </c>
      <c r="AX6" s="52">
        <v>1</v>
      </c>
      <c r="AY6" s="52">
        <v>0</v>
      </c>
      <c r="AZ6" s="52">
        <v>0</v>
      </c>
      <c r="BA6" s="52">
        <v>1</v>
      </c>
      <c r="BB6" s="52">
        <v>0</v>
      </c>
      <c r="BC6" s="50" t="s">
        <v>94</v>
      </c>
      <c r="BD6" s="50" t="s">
        <v>95</v>
      </c>
    </row>
    <row r="7" spans="1:56" s="56" customFormat="1" ht="107.25" customHeight="1">
      <c r="A7" s="50" t="s">
        <v>90</v>
      </c>
      <c r="B7" s="50" t="s">
        <v>102</v>
      </c>
      <c r="C7" s="50">
        <v>0</v>
      </c>
      <c r="D7" s="50">
        <v>1</v>
      </c>
      <c r="E7" s="50">
        <v>0</v>
      </c>
      <c r="F7" s="50" t="s">
        <v>103</v>
      </c>
      <c r="G7" s="50">
        <v>1</v>
      </c>
      <c r="H7" s="50">
        <v>0</v>
      </c>
      <c r="I7" s="50" t="s">
        <v>82</v>
      </c>
      <c r="J7" s="50">
        <v>1</v>
      </c>
      <c r="K7" s="50">
        <v>1</v>
      </c>
      <c r="L7" s="50">
        <v>1</v>
      </c>
      <c r="M7" s="52" t="s">
        <v>83</v>
      </c>
      <c r="N7" s="53">
        <v>35000</v>
      </c>
      <c r="O7" s="52" t="s">
        <v>84</v>
      </c>
      <c r="P7" s="52" t="s">
        <v>85</v>
      </c>
      <c r="Q7" s="52" t="s">
        <v>84</v>
      </c>
      <c r="R7" s="52" t="s">
        <v>84</v>
      </c>
      <c r="S7" s="52" t="s">
        <v>84</v>
      </c>
      <c r="T7" s="52" t="s">
        <v>84</v>
      </c>
      <c r="U7" s="52" t="s">
        <v>84</v>
      </c>
      <c r="V7" s="52" t="s">
        <v>84</v>
      </c>
      <c r="W7" s="52" t="s">
        <v>84</v>
      </c>
      <c r="X7" s="52" t="s">
        <v>84</v>
      </c>
      <c r="Y7" s="52" t="s">
        <v>84</v>
      </c>
      <c r="Z7" s="52" t="s">
        <v>84</v>
      </c>
      <c r="AA7" s="52" t="s">
        <v>84</v>
      </c>
      <c r="AB7" s="52" t="s">
        <v>84</v>
      </c>
      <c r="AC7" s="52" t="s">
        <v>84</v>
      </c>
      <c r="AD7" s="52" t="s">
        <v>84</v>
      </c>
      <c r="AE7" s="52" t="s">
        <v>92</v>
      </c>
      <c r="AF7" s="52">
        <v>0</v>
      </c>
      <c r="AG7" s="52">
        <v>1</v>
      </c>
      <c r="AH7" s="52">
        <v>0</v>
      </c>
      <c r="AI7" s="52">
        <v>0</v>
      </c>
      <c r="AJ7" s="52">
        <v>0</v>
      </c>
      <c r="AK7" s="52">
        <v>1</v>
      </c>
      <c r="AL7" s="52">
        <v>0</v>
      </c>
      <c r="AM7" s="52">
        <v>0</v>
      </c>
      <c r="AN7" s="52">
        <v>0</v>
      </c>
      <c r="AO7" s="52">
        <v>0</v>
      </c>
      <c r="AP7" s="52">
        <v>0</v>
      </c>
      <c r="AQ7" s="52">
        <v>0</v>
      </c>
      <c r="AR7" s="52">
        <v>1</v>
      </c>
      <c r="AS7" s="52">
        <v>0</v>
      </c>
      <c r="AT7" s="52">
        <v>0</v>
      </c>
      <c r="AU7" s="52">
        <v>0</v>
      </c>
      <c r="AV7" s="52">
        <v>0</v>
      </c>
      <c r="AW7" s="52" t="s">
        <v>93</v>
      </c>
      <c r="AX7" s="52">
        <v>1</v>
      </c>
      <c r="AY7" s="52">
        <v>0</v>
      </c>
      <c r="AZ7" s="52">
        <v>0</v>
      </c>
      <c r="BA7" s="52">
        <v>1</v>
      </c>
      <c r="BB7" s="52">
        <v>0</v>
      </c>
      <c r="BC7" s="50" t="s">
        <v>94</v>
      </c>
      <c r="BD7" s="50" t="s">
        <v>95</v>
      </c>
    </row>
    <row r="8" spans="1:56" s="56" customFormat="1" ht="81" customHeight="1">
      <c r="A8" s="50" t="s">
        <v>90</v>
      </c>
      <c r="B8" s="50" t="s">
        <v>104</v>
      </c>
      <c r="C8" s="50">
        <v>0</v>
      </c>
      <c r="D8" s="50">
        <v>1</v>
      </c>
      <c r="E8" s="50">
        <v>0</v>
      </c>
      <c r="F8" s="50" t="s">
        <v>105</v>
      </c>
      <c r="G8" s="50">
        <v>1</v>
      </c>
      <c r="H8" s="50">
        <v>0</v>
      </c>
      <c r="I8" s="50" t="s">
        <v>82</v>
      </c>
      <c r="J8" s="50">
        <v>0</v>
      </c>
      <c r="K8" s="50">
        <v>0</v>
      </c>
      <c r="L8" s="50">
        <v>1</v>
      </c>
      <c r="M8" s="52" t="s">
        <v>83</v>
      </c>
      <c r="N8" s="53">
        <v>35000</v>
      </c>
      <c r="O8" s="52" t="s">
        <v>84</v>
      </c>
      <c r="P8" s="52" t="s">
        <v>85</v>
      </c>
      <c r="Q8" s="52" t="s">
        <v>84</v>
      </c>
      <c r="R8" s="52" t="s">
        <v>84</v>
      </c>
      <c r="S8" s="52" t="s">
        <v>84</v>
      </c>
      <c r="T8" s="52" t="s">
        <v>84</v>
      </c>
      <c r="U8" s="52" t="s">
        <v>84</v>
      </c>
      <c r="V8" s="52" t="s">
        <v>84</v>
      </c>
      <c r="W8" s="52" t="s">
        <v>84</v>
      </c>
      <c r="X8" s="52" t="s">
        <v>84</v>
      </c>
      <c r="Y8" s="52" t="s">
        <v>84</v>
      </c>
      <c r="Z8" s="52" t="s">
        <v>84</v>
      </c>
      <c r="AA8" s="52" t="s">
        <v>84</v>
      </c>
      <c r="AB8" s="52" t="s">
        <v>84</v>
      </c>
      <c r="AC8" s="52" t="s">
        <v>84</v>
      </c>
      <c r="AD8" s="52" t="s">
        <v>84</v>
      </c>
      <c r="AE8" s="52" t="s">
        <v>92</v>
      </c>
      <c r="AF8" s="52">
        <v>0</v>
      </c>
      <c r="AG8" s="52">
        <v>1</v>
      </c>
      <c r="AH8" s="52">
        <v>0</v>
      </c>
      <c r="AI8" s="52">
        <v>0</v>
      </c>
      <c r="AJ8" s="52">
        <v>0</v>
      </c>
      <c r="AK8" s="52">
        <v>1</v>
      </c>
      <c r="AL8" s="52">
        <v>0</v>
      </c>
      <c r="AM8" s="52">
        <v>0</v>
      </c>
      <c r="AN8" s="52">
        <v>0</v>
      </c>
      <c r="AO8" s="52">
        <v>0</v>
      </c>
      <c r="AP8" s="52">
        <v>0</v>
      </c>
      <c r="AQ8" s="52">
        <v>0</v>
      </c>
      <c r="AR8" s="52">
        <v>1</v>
      </c>
      <c r="AS8" s="52">
        <v>0</v>
      </c>
      <c r="AT8" s="52">
        <v>0</v>
      </c>
      <c r="AU8" s="52">
        <v>0</v>
      </c>
      <c r="AV8" s="52">
        <v>0</v>
      </c>
      <c r="AW8" s="52" t="s">
        <v>93</v>
      </c>
      <c r="AX8" s="52">
        <v>1</v>
      </c>
      <c r="AY8" s="52">
        <v>0</v>
      </c>
      <c r="AZ8" s="52">
        <v>0</v>
      </c>
      <c r="BA8" s="52">
        <v>1</v>
      </c>
      <c r="BB8" s="52">
        <v>0</v>
      </c>
      <c r="BC8" s="50" t="s">
        <v>94</v>
      </c>
      <c r="BD8" s="50" t="s">
        <v>95</v>
      </c>
    </row>
    <row r="9" spans="1:56" s="56" customFormat="1" ht="81" customHeight="1">
      <c r="A9" s="50" t="s">
        <v>90</v>
      </c>
      <c r="B9" s="50" t="s">
        <v>106</v>
      </c>
      <c r="C9" s="50">
        <v>1</v>
      </c>
      <c r="D9" s="50">
        <v>1</v>
      </c>
      <c r="E9" s="50">
        <v>1</v>
      </c>
      <c r="F9" s="50" t="s">
        <v>107</v>
      </c>
      <c r="G9" s="50">
        <v>1</v>
      </c>
      <c r="H9" s="50">
        <v>0</v>
      </c>
      <c r="I9" s="50" t="s">
        <v>82</v>
      </c>
      <c r="J9" s="50">
        <v>1</v>
      </c>
      <c r="K9" s="50">
        <v>1</v>
      </c>
      <c r="L9" s="50">
        <v>1</v>
      </c>
      <c r="M9" s="52" t="s">
        <v>83</v>
      </c>
      <c r="N9" s="53">
        <v>35000</v>
      </c>
      <c r="O9" s="52" t="s">
        <v>84</v>
      </c>
      <c r="P9" s="52" t="s">
        <v>85</v>
      </c>
      <c r="Q9" s="52" t="s">
        <v>84</v>
      </c>
      <c r="R9" s="52" t="s">
        <v>84</v>
      </c>
      <c r="S9" s="52" t="s">
        <v>84</v>
      </c>
      <c r="T9" s="52" t="s">
        <v>84</v>
      </c>
      <c r="U9" s="52" t="s">
        <v>84</v>
      </c>
      <c r="V9" s="52" t="s">
        <v>84</v>
      </c>
      <c r="W9" s="52" t="s">
        <v>84</v>
      </c>
      <c r="X9" s="52" t="s">
        <v>84</v>
      </c>
      <c r="Y9" s="52" t="s">
        <v>84</v>
      </c>
      <c r="Z9" s="52" t="s">
        <v>84</v>
      </c>
      <c r="AA9" s="52" t="s">
        <v>84</v>
      </c>
      <c r="AB9" s="52" t="s">
        <v>84</v>
      </c>
      <c r="AC9" s="52" t="s">
        <v>84</v>
      </c>
      <c r="AD9" s="52" t="s">
        <v>84</v>
      </c>
      <c r="AE9" s="52" t="s">
        <v>92</v>
      </c>
      <c r="AF9" s="52">
        <v>0</v>
      </c>
      <c r="AG9" s="52">
        <v>1</v>
      </c>
      <c r="AH9" s="52">
        <v>0</v>
      </c>
      <c r="AI9" s="52">
        <v>0</v>
      </c>
      <c r="AJ9" s="52">
        <v>0</v>
      </c>
      <c r="AK9" s="52">
        <v>1</v>
      </c>
      <c r="AL9" s="52">
        <v>0</v>
      </c>
      <c r="AM9" s="52">
        <v>0</v>
      </c>
      <c r="AN9" s="52">
        <v>0</v>
      </c>
      <c r="AO9" s="52">
        <v>0</v>
      </c>
      <c r="AP9" s="52">
        <v>0</v>
      </c>
      <c r="AQ9" s="52">
        <v>0</v>
      </c>
      <c r="AR9" s="52">
        <v>1</v>
      </c>
      <c r="AS9" s="52">
        <v>0</v>
      </c>
      <c r="AT9" s="52">
        <v>0</v>
      </c>
      <c r="AU9" s="52">
        <v>0</v>
      </c>
      <c r="AV9" s="52">
        <v>0</v>
      </c>
      <c r="AW9" s="52" t="s">
        <v>93</v>
      </c>
      <c r="AX9" s="52">
        <v>1</v>
      </c>
      <c r="AY9" s="52">
        <v>0</v>
      </c>
      <c r="AZ9" s="52">
        <v>0</v>
      </c>
      <c r="BA9" s="52">
        <v>1</v>
      </c>
      <c r="BB9" s="52">
        <v>0</v>
      </c>
      <c r="BC9" s="50" t="s">
        <v>94</v>
      </c>
      <c r="BD9" s="50" t="s">
        <v>95</v>
      </c>
    </row>
    <row r="10" spans="1:56" s="56" customFormat="1" ht="81" customHeight="1">
      <c r="A10" s="50" t="s">
        <v>90</v>
      </c>
      <c r="B10" s="50" t="s">
        <v>108</v>
      </c>
      <c r="C10" s="50">
        <v>1</v>
      </c>
      <c r="D10" s="50">
        <v>1</v>
      </c>
      <c r="E10" s="50">
        <v>0</v>
      </c>
      <c r="F10" s="50" t="s">
        <v>109</v>
      </c>
      <c r="G10" s="50">
        <v>1</v>
      </c>
      <c r="H10" s="50">
        <v>0</v>
      </c>
      <c r="I10" s="50" t="s">
        <v>82</v>
      </c>
      <c r="J10" s="50">
        <v>0</v>
      </c>
      <c r="K10" s="50">
        <v>1</v>
      </c>
      <c r="L10" s="50">
        <v>1</v>
      </c>
      <c r="M10" s="52" t="s">
        <v>83</v>
      </c>
      <c r="N10" s="53">
        <v>35000</v>
      </c>
      <c r="O10" s="52" t="s">
        <v>84</v>
      </c>
      <c r="P10" s="52" t="s">
        <v>85</v>
      </c>
      <c r="Q10" s="52" t="s">
        <v>84</v>
      </c>
      <c r="R10" s="52" t="s">
        <v>84</v>
      </c>
      <c r="S10" s="52" t="s">
        <v>84</v>
      </c>
      <c r="T10" s="52" t="s">
        <v>84</v>
      </c>
      <c r="U10" s="52" t="s">
        <v>84</v>
      </c>
      <c r="V10" s="52" t="s">
        <v>84</v>
      </c>
      <c r="W10" s="52" t="s">
        <v>84</v>
      </c>
      <c r="X10" s="52" t="s">
        <v>84</v>
      </c>
      <c r="Y10" s="52" t="s">
        <v>84</v>
      </c>
      <c r="Z10" s="52" t="s">
        <v>84</v>
      </c>
      <c r="AA10" s="52" t="s">
        <v>84</v>
      </c>
      <c r="AB10" s="52" t="s">
        <v>84</v>
      </c>
      <c r="AC10" s="52" t="s">
        <v>84</v>
      </c>
      <c r="AD10" s="52" t="s">
        <v>84</v>
      </c>
      <c r="AE10" s="52" t="s">
        <v>92</v>
      </c>
      <c r="AF10" s="52">
        <v>0</v>
      </c>
      <c r="AG10" s="52">
        <v>1</v>
      </c>
      <c r="AH10" s="52">
        <v>0</v>
      </c>
      <c r="AI10" s="52">
        <v>0</v>
      </c>
      <c r="AJ10" s="52">
        <v>0</v>
      </c>
      <c r="AK10" s="52">
        <v>1</v>
      </c>
      <c r="AL10" s="52">
        <v>0</v>
      </c>
      <c r="AM10" s="52">
        <v>0</v>
      </c>
      <c r="AN10" s="52">
        <v>0</v>
      </c>
      <c r="AO10" s="52">
        <v>0</v>
      </c>
      <c r="AP10" s="52">
        <v>0</v>
      </c>
      <c r="AQ10" s="52">
        <v>0</v>
      </c>
      <c r="AR10" s="52">
        <v>1</v>
      </c>
      <c r="AS10" s="52">
        <v>0</v>
      </c>
      <c r="AT10" s="52">
        <v>0</v>
      </c>
      <c r="AU10" s="52">
        <v>0</v>
      </c>
      <c r="AV10" s="52">
        <v>0</v>
      </c>
      <c r="AW10" s="52" t="s">
        <v>93</v>
      </c>
      <c r="AX10" s="52">
        <v>1</v>
      </c>
      <c r="AY10" s="52">
        <v>0</v>
      </c>
      <c r="AZ10" s="52">
        <v>0</v>
      </c>
      <c r="BA10" s="52">
        <v>1</v>
      </c>
      <c r="BB10" s="52">
        <v>0</v>
      </c>
      <c r="BC10" s="50" t="s">
        <v>94</v>
      </c>
      <c r="BD10" s="50" t="s">
        <v>95</v>
      </c>
    </row>
    <row r="11" spans="1:56" s="56" customFormat="1" ht="81" customHeight="1">
      <c r="A11" s="50" t="s">
        <v>80</v>
      </c>
      <c r="B11" s="50" t="s">
        <v>131</v>
      </c>
      <c r="C11" s="50">
        <v>1</v>
      </c>
      <c r="D11" s="50">
        <v>0</v>
      </c>
      <c r="E11" s="50">
        <v>0</v>
      </c>
      <c r="F11" s="50" t="s">
        <v>132</v>
      </c>
      <c r="G11" s="50" t="s">
        <v>84</v>
      </c>
      <c r="H11" s="50" t="s">
        <v>84</v>
      </c>
      <c r="I11" s="50" t="s">
        <v>133</v>
      </c>
      <c r="J11" s="50">
        <v>1</v>
      </c>
      <c r="K11" s="50">
        <v>0</v>
      </c>
      <c r="L11" s="50">
        <v>0</v>
      </c>
      <c r="M11" s="50" t="s">
        <v>134</v>
      </c>
      <c r="N11" s="50" t="s">
        <v>84</v>
      </c>
      <c r="O11" s="50" t="s">
        <v>84</v>
      </c>
      <c r="P11" s="50" t="s">
        <v>135</v>
      </c>
      <c r="Q11" s="50">
        <v>0</v>
      </c>
      <c r="R11" s="50">
        <v>1</v>
      </c>
      <c r="S11" s="50">
        <v>0</v>
      </c>
      <c r="T11" s="50">
        <v>0</v>
      </c>
      <c r="U11" s="50">
        <v>0</v>
      </c>
      <c r="V11" s="50">
        <v>1</v>
      </c>
      <c r="W11" s="50">
        <v>0</v>
      </c>
      <c r="X11" s="50">
        <v>0</v>
      </c>
      <c r="Y11" s="50">
        <v>0</v>
      </c>
      <c r="Z11" s="50">
        <v>0</v>
      </c>
      <c r="AA11" s="50">
        <v>0</v>
      </c>
      <c r="AB11" s="50">
        <v>0</v>
      </c>
      <c r="AC11" s="50">
        <v>1</v>
      </c>
      <c r="AD11" s="50">
        <v>0</v>
      </c>
      <c r="AE11" s="50" t="s">
        <v>136</v>
      </c>
      <c r="AF11" s="52">
        <v>0</v>
      </c>
      <c r="AG11" s="52">
        <v>0</v>
      </c>
      <c r="AH11" s="52">
        <v>0</v>
      </c>
      <c r="AI11" s="52">
        <v>0</v>
      </c>
      <c r="AJ11" s="52">
        <v>0</v>
      </c>
      <c r="AK11" s="52">
        <v>0</v>
      </c>
      <c r="AL11" s="52">
        <v>0</v>
      </c>
      <c r="AM11" s="52">
        <v>0</v>
      </c>
      <c r="AN11" s="52">
        <v>0</v>
      </c>
      <c r="AO11" s="52">
        <v>0</v>
      </c>
      <c r="AP11" s="52">
        <v>0</v>
      </c>
      <c r="AQ11" s="52">
        <v>0</v>
      </c>
      <c r="AR11" s="52">
        <v>1</v>
      </c>
      <c r="AS11" s="52">
        <v>0</v>
      </c>
      <c r="AT11" s="52">
        <v>0</v>
      </c>
      <c r="AU11" s="52">
        <v>0</v>
      </c>
      <c r="AV11" s="52">
        <v>0</v>
      </c>
      <c r="AW11" s="50" t="s">
        <v>137</v>
      </c>
      <c r="AX11" s="50" t="s">
        <v>84</v>
      </c>
      <c r="AY11" s="50" t="s">
        <v>84</v>
      </c>
      <c r="AZ11" s="50" t="s">
        <v>84</v>
      </c>
      <c r="BA11" s="50" t="s">
        <v>84</v>
      </c>
      <c r="BB11" s="50" t="s">
        <v>84</v>
      </c>
      <c r="BC11" s="50" t="s">
        <v>138</v>
      </c>
      <c r="BD11" s="50" t="s">
        <v>148</v>
      </c>
    </row>
    <row r="12" spans="1:56" s="56" customFormat="1" ht="81" customHeight="1">
      <c r="A12" s="50" t="s">
        <v>80</v>
      </c>
      <c r="B12" s="50" t="s">
        <v>139</v>
      </c>
      <c r="C12" s="50">
        <v>1</v>
      </c>
      <c r="D12" s="50">
        <v>1</v>
      </c>
      <c r="E12" s="50">
        <v>1</v>
      </c>
      <c r="F12" s="50" t="s">
        <v>140</v>
      </c>
      <c r="G12" s="50" t="s">
        <v>84</v>
      </c>
      <c r="H12" s="50" t="s">
        <v>84</v>
      </c>
      <c r="I12" s="50" t="s">
        <v>133</v>
      </c>
      <c r="J12" s="50">
        <v>1</v>
      </c>
      <c r="K12" s="50">
        <v>0</v>
      </c>
      <c r="L12" s="50">
        <v>0</v>
      </c>
      <c r="M12" s="50" t="s">
        <v>134</v>
      </c>
      <c r="N12" s="50" t="s">
        <v>84</v>
      </c>
      <c r="O12" s="50" t="s">
        <v>84</v>
      </c>
      <c r="P12" s="50" t="s">
        <v>84</v>
      </c>
      <c r="Q12" s="50">
        <v>0</v>
      </c>
      <c r="R12" s="50">
        <v>0</v>
      </c>
      <c r="S12" s="50">
        <v>0</v>
      </c>
      <c r="T12" s="50">
        <v>0</v>
      </c>
      <c r="U12" s="50">
        <v>0</v>
      </c>
      <c r="V12" s="50">
        <v>1</v>
      </c>
      <c r="W12" s="50">
        <v>0</v>
      </c>
      <c r="X12" s="50">
        <v>0</v>
      </c>
      <c r="Y12" s="50">
        <v>0</v>
      </c>
      <c r="Z12" s="50">
        <v>0</v>
      </c>
      <c r="AA12" s="50">
        <v>0</v>
      </c>
      <c r="AB12" s="50">
        <v>1</v>
      </c>
      <c r="AC12" s="50">
        <v>1</v>
      </c>
      <c r="AD12" s="50">
        <v>0</v>
      </c>
      <c r="AE12" s="50" t="s">
        <v>141</v>
      </c>
      <c r="AF12" s="52">
        <v>0</v>
      </c>
      <c r="AG12" s="52">
        <v>0</v>
      </c>
      <c r="AH12" s="52">
        <v>0</v>
      </c>
      <c r="AI12" s="52">
        <v>0</v>
      </c>
      <c r="AJ12" s="52">
        <v>0</v>
      </c>
      <c r="AK12" s="52">
        <v>0</v>
      </c>
      <c r="AL12" s="52">
        <v>0</v>
      </c>
      <c r="AM12" s="52">
        <v>0</v>
      </c>
      <c r="AN12" s="52">
        <v>0</v>
      </c>
      <c r="AO12" s="52">
        <v>0</v>
      </c>
      <c r="AP12" s="52">
        <v>0</v>
      </c>
      <c r="AQ12" s="52">
        <v>0</v>
      </c>
      <c r="AR12" s="52">
        <v>1</v>
      </c>
      <c r="AS12" s="52">
        <v>0</v>
      </c>
      <c r="AT12" s="52">
        <v>0</v>
      </c>
      <c r="AU12" s="52">
        <v>0</v>
      </c>
      <c r="AV12" s="52">
        <v>0</v>
      </c>
      <c r="AW12" s="50" t="s">
        <v>142</v>
      </c>
      <c r="AX12" s="50" t="s">
        <v>84</v>
      </c>
      <c r="AY12" s="50" t="s">
        <v>84</v>
      </c>
      <c r="AZ12" s="50" t="s">
        <v>84</v>
      </c>
      <c r="BA12" s="50" t="s">
        <v>84</v>
      </c>
      <c r="BB12" s="50" t="s">
        <v>84</v>
      </c>
      <c r="BC12" s="50" t="s">
        <v>143</v>
      </c>
      <c r="BD12" s="50" t="s">
        <v>147</v>
      </c>
    </row>
    <row r="13" spans="1:56" s="56" customFormat="1" ht="81" customHeight="1">
      <c r="A13" s="50" t="s">
        <v>80</v>
      </c>
      <c r="B13" s="50" t="s">
        <v>144</v>
      </c>
      <c r="C13" s="50">
        <v>1</v>
      </c>
      <c r="D13" s="50">
        <v>1</v>
      </c>
      <c r="E13" s="50">
        <v>1</v>
      </c>
      <c r="F13" s="50" t="s">
        <v>145</v>
      </c>
      <c r="G13" s="50" t="s">
        <v>84</v>
      </c>
      <c r="H13" s="50" t="s">
        <v>84</v>
      </c>
      <c r="I13" s="50" t="s">
        <v>133</v>
      </c>
      <c r="J13" s="50">
        <v>1</v>
      </c>
      <c r="K13" s="50">
        <v>0</v>
      </c>
      <c r="L13" s="50">
        <v>0</v>
      </c>
      <c r="M13" s="50" t="s">
        <v>134</v>
      </c>
      <c r="N13" s="50" t="s">
        <v>84</v>
      </c>
      <c r="O13" s="50" t="s">
        <v>84</v>
      </c>
      <c r="P13" s="50" t="s">
        <v>84</v>
      </c>
      <c r="Q13" s="50">
        <v>0</v>
      </c>
      <c r="R13" s="50">
        <v>0</v>
      </c>
      <c r="S13" s="50">
        <v>0</v>
      </c>
      <c r="T13" s="50">
        <v>0</v>
      </c>
      <c r="U13" s="50">
        <v>0</v>
      </c>
      <c r="V13" s="50">
        <v>1</v>
      </c>
      <c r="W13" s="50">
        <v>0</v>
      </c>
      <c r="X13" s="50">
        <v>0</v>
      </c>
      <c r="Y13" s="50">
        <v>0</v>
      </c>
      <c r="Z13" s="50">
        <v>0</v>
      </c>
      <c r="AA13" s="50">
        <v>0</v>
      </c>
      <c r="AB13" s="50">
        <v>1</v>
      </c>
      <c r="AC13" s="50">
        <v>1</v>
      </c>
      <c r="AD13" s="50">
        <v>0</v>
      </c>
      <c r="AE13" s="50" t="s">
        <v>141</v>
      </c>
      <c r="AF13" s="52">
        <v>0</v>
      </c>
      <c r="AG13" s="52">
        <v>0</v>
      </c>
      <c r="AH13" s="52">
        <v>0</v>
      </c>
      <c r="AI13" s="52">
        <v>0</v>
      </c>
      <c r="AJ13" s="52">
        <v>0</v>
      </c>
      <c r="AK13" s="52">
        <v>0</v>
      </c>
      <c r="AL13" s="52">
        <v>0</v>
      </c>
      <c r="AM13" s="52">
        <v>0</v>
      </c>
      <c r="AN13" s="52">
        <v>0</v>
      </c>
      <c r="AO13" s="52">
        <v>0</v>
      </c>
      <c r="AP13" s="52">
        <v>0</v>
      </c>
      <c r="AQ13" s="52">
        <v>0</v>
      </c>
      <c r="AR13" s="52">
        <v>1</v>
      </c>
      <c r="AS13" s="52">
        <v>0</v>
      </c>
      <c r="AT13" s="52">
        <v>0</v>
      </c>
      <c r="AU13" s="52">
        <v>0</v>
      </c>
      <c r="AV13" s="52">
        <v>0</v>
      </c>
      <c r="AW13" s="50" t="s">
        <v>142</v>
      </c>
      <c r="AX13" s="50" t="s">
        <v>84</v>
      </c>
      <c r="AY13" s="50" t="s">
        <v>84</v>
      </c>
      <c r="AZ13" s="50" t="s">
        <v>84</v>
      </c>
      <c r="BA13" s="50" t="s">
        <v>84</v>
      </c>
      <c r="BB13" s="50" t="s">
        <v>84</v>
      </c>
      <c r="BC13" s="50" t="s">
        <v>143</v>
      </c>
      <c r="BD13" s="50" t="s">
        <v>146</v>
      </c>
    </row>
    <row r="14" spans="1:56" s="56" customFormat="1" ht="81" customHeight="1">
      <c r="A14" s="50" t="s">
        <v>80</v>
      </c>
      <c r="B14" s="50" t="s">
        <v>151</v>
      </c>
      <c r="C14" s="50">
        <v>1</v>
      </c>
      <c r="D14" s="50">
        <v>1</v>
      </c>
      <c r="E14" s="50">
        <v>1</v>
      </c>
      <c r="F14" s="50" t="s">
        <v>149</v>
      </c>
      <c r="G14" s="50" t="s">
        <v>84</v>
      </c>
      <c r="H14" s="50" t="s">
        <v>84</v>
      </c>
      <c r="I14" s="50" t="s">
        <v>133</v>
      </c>
      <c r="J14" s="50">
        <v>1</v>
      </c>
      <c r="K14" s="50">
        <v>0</v>
      </c>
      <c r="L14" s="50">
        <v>0</v>
      </c>
      <c r="M14" s="50" t="s">
        <v>134</v>
      </c>
      <c r="N14" s="50" t="s">
        <v>84</v>
      </c>
      <c r="O14" s="50" t="s">
        <v>84</v>
      </c>
      <c r="P14" s="50" t="s">
        <v>84</v>
      </c>
      <c r="Q14" s="50">
        <v>0</v>
      </c>
      <c r="R14" s="50">
        <v>0</v>
      </c>
      <c r="S14" s="50">
        <v>0</v>
      </c>
      <c r="T14" s="50">
        <v>0</v>
      </c>
      <c r="U14" s="50">
        <v>0</v>
      </c>
      <c r="V14" s="50">
        <v>1</v>
      </c>
      <c r="W14" s="50">
        <v>0</v>
      </c>
      <c r="X14" s="50">
        <v>0</v>
      </c>
      <c r="Y14" s="50">
        <v>0</v>
      </c>
      <c r="Z14" s="50">
        <v>0</v>
      </c>
      <c r="AA14" s="50">
        <v>0</v>
      </c>
      <c r="AB14" s="50">
        <v>1</v>
      </c>
      <c r="AC14" s="50">
        <v>1</v>
      </c>
      <c r="AD14" s="50">
        <v>0</v>
      </c>
      <c r="AE14" s="50" t="s">
        <v>150</v>
      </c>
      <c r="AF14" s="52">
        <v>0</v>
      </c>
      <c r="AG14" s="52">
        <v>0</v>
      </c>
      <c r="AH14" s="52">
        <v>0</v>
      </c>
      <c r="AI14" s="52">
        <v>0</v>
      </c>
      <c r="AJ14" s="52">
        <v>0</v>
      </c>
      <c r="AK14" s="52">
        <v>0</v>
      </c>
      <c r="AL14" s="52">
        <v>0</v>
      </c>
      <c r="AM14" s="52">
        <v>0</v>
      </c>
      <c r="AN14" s="52">
        <v>0</v>
      </c>
      <c r="AO14" s="52">
        <v>0</v>
      </c>
      <c r="AP14" s="52">
        <v>0</v>
      </c>
      <c r="AQ14" s="52">
        <v>0</v>
      </c>
      <c r="AR14" s="52">
        <v>1</v>
      </c>
      <c r="AS14" s="52">
        <v>0</v>
      </c>
      <c r="AT14" s="52">
        <v>0</v>
      </c>
      <c r="AU14" s="52">
        <v>0</v>
      </c>
      <c r="AV14" s="52">
        <v>0</v>
      </c>
      <c r="AW14" s="50" t="s">
        <v>142</v>
      </c>
      <c r="AX14" s="50" t="s">
        <v>84</v>
      </c>
      <c r="AY14" s="50" t="s">
        <v>84</v>
      </c>
      <c r="AZ14" s="50" t="s">
        <v>84</v>
      </c>
      <c r="BA14" s="50" t="s">
        <v>84</v>
      </c>
      <c r="BB14" s="50" t="s">
        <v>84</v>
      </c>
      <c r="BC14" s="50" t="s">
        <v>143</v>
      </c>
      <c r="BD14" s="50" t="s">
        <v>146</v>
      </c>
    </row>
    <row r="15" spans="1:56" s="56" customFormat="1" ht="81" customHeight="1">
      <c r="A15" s="50" t="s">
        <v>80</v>
      </c>
      <c r="B15" s="50" t="s">
        <v>155</v>
      </c>
      <c r="C15" s="50">
        <v>1</v>
      </c>
      <c r="D15" s="50">
        <v>1</v>
      </c>
      <c r="E15" s="50">
        <v>1</v>
      </c>
      <c r="F15" s="50" t="s">
        <v>152</v>
      </c>
      <c r="G15" s="50" t="s">
        <v>84</v>
      </c>
      <c r="H15" s="50" t="s">
        <v>84</v>
      </c>
      <c r="I15" s="50" t="s">
        <v>133</v>
      </c>
      <c r="J15" s="50">
        <v>1</v>
      </c>
      <c r="K15" s="50">
        <v>0</v>
      </c>
      <c r="L15" s="50">
        <v>0</v>
      </c>
      <c r="M15" s="50" t="s">
        <v>134</v>
      </c>
      <c r="N15" s="50" t="s">
        <v>84</v>
      </c>
      <c r="O15" s="50" t="s">
        <v>84</v>
      </c>
      <c r="P15" s="50" t="s">
        <v>84</v>
      </c>
      <c r="Q15" s="50">
        <v>0</v>
      </c>
      <c r="R15" s="50">
        <v>0</v>
      </c>
      <c r="S15" s="50">
        <v>0</v>
      </c>
      <c r="T15" s="50">
        <v>0</v>
      </c>
      <c r="U15" s="50">
        <v>0</v>
      </c>
      <c r="V15" s="50">
        <v>1</v>
      </c>
      <c r="W15" s="50">
        <v>0</v>
      </c>
      <c r="X15" s="50">
        <v>0</v>
      </c>
      <c r="Y15" s="50">
        <v>0</v>
      </c>
      <c r="Z15" s="50">
        <v>0</v>
      </c>
      <c r="AA15" s="50">
        <v>0</v>
      </c>
      <c r="AB15" s="50">
        <v>1</v>
      </c>
      <c r="AC15" s="50">
        <v>1</v>
      </c>
      <c r="AD15" s="50">
        <v>0</v>
      </c>
      <c r="AE15" s="50" t="s">
        <v>136</v>
      </c>
      <c r="AF15" s="52">
        <v>0</v>
      </c>
      <c r="AG15" s="52">
        <v>0</v>
      </c>
      <c r="AH15" s="52">
        <v>0</v>
      </c>
      <c r="AI15" s="52">
        <v>0</v>
      </c>
      <c r="AJ15" s="52">
        <v>0</v>
      </c>
      <c r="AK15" s="52">
        <v>0</v>
      </c>
      <c r="AL15" s="52">
        <v>0</v>
      </c>
      <c r="AM15" s="52">
        <v>0</v>
      </c>
      <c r="AN15" s="52">
        <v>0</v>
      </c>
      <c r="AO15" s="52">
        <v>0</v>
      </c>
      <c r="AP15" s="52">
        <v>0</v>
      </c>
      <c r="AQ15" s="52">
        <v>0</v>
      </c>
      <c r="AR15" s="52">
        <v>1</v>
      </c>
      <c r="AS15" s="52">
        <v>0</v>
      </c>
      <c r="AT15" s="52">
        <v>0</v>
      </c>
      <c r="AU15" s="52">
        <v>0</v>
      </c>
      <c r="AV15" s="52">
        <v>0</v>
      </c>
      <c r="AW15" s="50" t="s">
        <v>142</v>
      </c>
      <c r="AX15" s="50" t="s">
        <v>84</v>
      </c>
      <c r="AY15" s="50" t="s">
        <v>84</v>
      </c>
      <c r="AZ15" s="50" t="s">
        <v>84</v>
      </c>
      <c r="BA15" s="50" t="s">
        <v>84</v>
      </c>
      <c r="BB15" s="50" t="s">
        <v>84</v>
      </c>
      <c r="BC15" s="50" t="s">
        <v>143</v>
      </c>
      <c r="BD15" s="50" t="s">
        <v>146</v>
      </c>
    </row>
    <row r="16" spans="1:56" s="56" customFormat="1" ht="81" customHeight="1">
      <c r="A16" s="50" t="s">
        <v>80</v>
      </c>
      <c r="B16" s="50" t="s">
        <v>156</v>
      </c>
      <c r="C16" s="50">
        <v>0</v>
      </c>
      <c r="D16" s="50">
        <v>1</v>
      </c>
      <c r="E16" s="50">
        <v>0</v>
      </c>
      <c r="F16" s="50" t="s">
        <v>153</v>
      </c>
      <c r="G16" s="50" t="s">
        <v>84</v>
      </c>
      <c r="H16" s="50" t="s">
        <v>84</v>
      </c>
      <c r="I16" s="50" t="s">
        <v>133</v>
      </c>
      <c r="J16" s="50">
        <v>1</v>
      </c>
      <c r="K16" s="50">
        <v>0</v>
      </c>
      <c r="L16" s="50">
        <v>0</v>
      </c>
      <c r="M16" s="50" t="s">
        <v>134</v>
      </c>
      <c r="N16" s="50" t="s">
        <v>84</v>
      </c>
      <c r="O16" s="50" t="s">
        <v>84</v>
      </c>
      <c r="P16" s="50" t="s">
        <v>84</v>
      </c>
      <c r="Q16" s="50">
        <v>0</v>
      </c>
      <c r="R16" s="50">
        <v>0</v>
      </c>
      <c r="S16" s="50">
        <v>0</v>
      </c>
      <c r="T16" s="50">
        <v>0</v>
      </c>
      <c r="U16" s="50">
        <v>0</v>
      </c>
      <c r="V16" s="50">
        <v>1</v>
      </c>
      <c r="W16" s="50">
        <v>0</v>
      </c>
      <c r="X16" s="50">
        <v>0</v>
      </c>
      <c r="Y16" s="50">
        <v>0</v>
      </c>
      <c r="Z16" s="50">
        <v>0</v>
      </c>
      <c r="AA16" s="50">
        <v>0</v>
      </c>
      <c r="AB16" s="50">
        <v>1</v>
      </c>
      <c r="AC16" s="50">
        <v>1</v>
      </c>
      <c r="AD16" s="50">
        <v>0</v>
      </c>
      <c r="AE16" s="50" t="s">
        <v>338</v>
      </c>
      <c r="AF16" s="52">
        <v>0</v>
      </c>
      <c r="AG16" s="52">
        <v>0</v>
      </c>
      <c r="AH16" s="52">
        <v>0</v>
      </c>
      <c r="AI16" s="52">
        <v>0</v>
      </c>
      <c r="AJ16" s="52">
        <v>0</v>
      </c>
      <c r="AK16" s="52">
        <v>1</v>
      </c>
      <c r="AL16" s="52">
        <v>0</v>
      </c>
      <c r="AM16" s="52">
        <v>0</v>
      </c>
      <c r="AN16" s="52">
        <v>0</v>
      </c>
      <c r="AO16" s="52">
        <v>0</v>
      </c>
      <c r="AP16" s="52">
        <v>0</v>
      </c>
      <c r="AQ16" s="52">
        <v>0</v>
      </c>
      <c r="AR16" s="52">
        <v>0</v>
      </c>
      <c r="AS16" s="52">
        <v>0</v>
      </c>
      <c r="AT16" s="52">
        <v>0</v>
      </c>
      <c r="AU16" s="52">
        <v>0</v>
      </c>
      <c r="AV16" s="52">
        <v>0</v>
      </c>
      <c r="AW16" s="50" t="s">
        <v>142</v>
      </c>
      <c r="AX16" s="50" t="s">
        <v>84</v>
      </c>
      <c r="AY16" s="50" t="s">
        <v>84</v>
      </c>
      <c r="AZ16" s="50" t="s">
        <v>84</v>
      </c>
      <c r="BA16" s="50" t="s">
        <v>84</v>
      </c>
      <c r="BB16" s="50" t="s">
        <v>84</v>
      </c>
      <c r="BC16" s="50" t="s">
        <v>143</v>
      </c>
      <c r="BD16" s="50" t="s">
        <v>146</v>
      </c>
    </row>
    <row r="17" spans="1:56" s="56" customFormat="1" ht="81" customHeight="1">
      <c r="A17" s="50" t="s">
        <v>80</v>
      </c>
      <c r="B17" s="50" t="s">
        <v>154</v>
      </c>
      <c r="C17" s="50">
        <v>0</v>
      </c>
      <c r="D17" s="50">
        <v>0</v>
      </c>
      <c r="E17" s="50">
        <v>1</v>
      </c>
      <c r="F17" s="50" t="s">
        <v>157</v>
      </c>
      <c r="G17" s="50" t="s">
        <v>84</v>
      </c>
      <c r="H17" s="50" t="s">
        <v>84</v>
      </c>
      <c r="I17" s="50" t="s">
        <v>133</v>
      </c>
      <c r="J17" s="50">
        <v>1</v>
      </c>
      <c r="K17" s="50">
        <v>0</v>
      </c>
      <c r="L17" s="50">
        <v>0</v>
      </c>
      <c r="M17" s="50" t="s">
        <v>134</v>
      </c>
      <c r="N17" s="50" t="s">
        <v>84</v>
      </c>
      <c r="O17" s="50" t="s">
        <v>84</v>
      </c>
      <c r="P17" s="50" t="s">
        <v>84</v>
      </c>
      <c r="Q17" s="50">
        <v>0</v>
      </c>
      <c r="R17" s="50">
        <v>0</v>
      </c>
      <c r="S17" s="50">
        <v>0</v>
      </c>
      <c r="T17" s="50">
        <v>0</v>
      </c>
      <c r="U17" s="50">
        <v>0</v>
      </c>
      <c r="V17" s="50">
        <v>1</v>
      </c>
      <c r="W17" s="50">
        <v>0</v>
      </c>
      <c r="X17" s="50">
        <v>0</v>
      </c>
      <c r="Y17" s="50">
        <v>0</v>
      </c>
      <c r="Z17" s="50">
        <v>0</v>
      </c>
      <c r="AA17" s="50">
        <v>0</v>
      </c>
      <c r="AB17" s="50">
        <v>1</v>
      </c>
      <c r="AC17" s="50">
        <v>1</v>
      </c>
      <c r="AD17" s="50">
        <v>0</v>
      </c>
      <c r="AE17" s="50" t="s">
        <v>150</v>
      </c>
      <c r="AF17" s="52">
        <v>0</v>
      </c>
      <c r="AG17" s="52">
        <v>0</v>
      </c>
      <c r="AH17" s="52">
        <v>0</v>
      </c>
      <c r="AI17" s="52">
        <v>0</v>
      </c>
      <c r="AJ17" s="52">
        <v>0</v>
      </c>
      <c r="AK17" s="52">
        <v>0</v>
      </c>
      <c r="AL17" s="52">
        <v>0</v>
      </c>
      <c r="AM17" s="52">
        <v>0</v>
      </c>
      <c r="AN17" s="52">
        <v>0</v>
      </c>
      <c r="AO17" s="52">
        <v>0</v>
      </c>
      <c r="AP17" s="52">
        <v>0</v>
      </c>
      <c r="AQ17" s="52">
        <v>0</v>
      </c>
      <c r="AR17" s="52">
        <v>1</v>
      </c>
      <c r="AS17" s="52">
        <v>0</v>
      </c>
      <c r="AT17" s="52">
        <v>0</v>
      </c>
      <c r="AU17" s="52">
        <v>0</v>
      </c>
      <c r="AV17" s="52">
        <v>0</v>
      </c>
      <c r="AW17" s="50" t="s">
        <v>142</v>
      </c>
      <c r="AX17" s="50" t="s">
        <v>84</v>
      </c>
      <c r="AY17" s="50" t="s">
        <v>84</v>
      </c>
      <c r="AZ17" s="50" t="s">
        <v>84</v>
      </c>
      <c r="BA17" s="50" t="s">
        <v>84</v>
      </c>
      <c r="BB17" s="50" t="s">
        <v>84</v>
      </c>
      <c r="BC17" s="50" t="s">
        <v>143</v>
      </c>
      <c r="BD17" s="50" t="s">
        <v>146</v>
      </c>
    </row>
    <row r="18" spans="1:56" s="56" customFormat="1" ht="81" customHeight="1">
      <c r="A18" s="52" t="s">
        <v>65</v>
      </c>
      <c r="B18" s="50" t="s">
        <v>71</v>
      </c>
      <c r="C18" s="50">
        <v>1</v>
      </c>
      <c r="D18" s="50">
        <v>0</v>
      </c>
      <c r="E18" s="50">
        <v>1</v>
      </c>
      <c r="F18" s="50" t="s">
        <v>72</v>
      </c>
      <c r="G18" s="50">
        <v>1</v>
      </c>
      <c r="H18" s="50">
        <v>0</v>
      </c>
      <c r="I18" s="50" t="s">
        <v>175</v>
      </c>
      <c r="J18" s="50">
        <v>1</v>
      </c>
      <c r="K18" s="50">
        <v>1</v>
      </c>
      <c r="L18" s="50">
        <v>0</v>
      </c>
      <c r="M18" s="50" t="s">
        <v>176</v>
      </c>
      <c r="N18" s="50" t="s">
        <v>84</v>
      </c>
      <c r="O18" s="50" t="s">
        <v>84</v>
      </c>
      <c r="P18" s="50" t="s">
        <v>177</v>
      </c>
      <c r="Q18" s="50">
        <v>1</v>
      </c>
      <c r="R18" s="50">
        <v>1</v>
      </c>
      <c r="S18" s="50">
        <v>1</v>
      </c>
      <c r="T18" s="50">
        <v>1</v>
      </c>
      <c r="U18" s="50">
        <v>1</v>
      </c>
      <c r="V18" s="50">
        <v>1</v>
      </c>
      <c r="W18" s="50">
        <v>0</v>
      </c>
      <c r="X18" s="50">
        <v>0</v>
      </c>
      <c r="Y18" s="50">
        <v>0</v>
      </c>
      <c r="Z18" s="50">
        <v>0</v>
      </c>
      <c r="AA18" s="50">
        <v>0</v>
      </c>
      <c r="AB18" s="50">
        <v>1</v>
      </c>
      <c r="AC18" s="50">
        <v>1</v>
      </c>
      <c r="AD18" s="50">
        <v>1</v>
      </c>
      <c r="AE18" s="50" t="s">
        <v>178</v>
      </c>
      <c r="AF18" s="52">
        <v>0</v>
      </c>
      <c r="AG18" s="52">
        <v>0</v>
      </c>
      <c r="AH18" s="52">
        <v>0</v>
      </c>
      <c r="AI18" s="52">
        <v>0</v>
      </c>
      <c r="AJ18" s="52">
        <v>0</v>
      </c>
      <c r="AK18" s="52">
        <v>0</v>
      </c>
      <c r="AL18" s="52">
        <v>0</v>
      </c>
      <c r="AM18" s="52">
        <v>0</v>
      </c>
      <c r="AN18" s="52">
        <v>0</v>
      </c>
      <c r="AO18" s="52">
        <v>0</v>
      </c>
      <c r="AP18" s="52">
        <v>0</v>
      </c>
      <c r="AQ18" s="52">
        <v>0</v>
      </c>
      <c r="AR18" s="52">
        <v>1</v>
      </c>
      <c r="AS18" s="52">
        <v>1</v>
      </c>
      <c r="AT18" s="52">
        <v>1</v>
      </c>
      <c r="AU18" s="52">
        <v>0</v>
      </c>
      <c r="AV18" s="52">
        <v>0</v>
      </c>
      <c r="AW18" s="50" t="s">
        <v>179</v>
      </c>
      <c r="AX18" s="50" t="s">
        <v>84</v>
      </c>
      <c r="AY18" s="50" t="s">
        <v>84</v>
      </c>
      <c r="AZ18" s="50" t="s">
        <v>84</v>
      </c>
      <c r="BA18" s="50">
        <v>1</v>
      </c>
      <c r="BB18" s="50">
        <v>0</v>
      </c>
      <c r="BC18" s="50" t="s">
        <v>180</v>
      </c>
      <c r="BD18" s="50" t="s">
        <v>181</v>
      </c>
    </row>
    <row r="19" spans="1:56" s="56" customFormat="1" ht="81" customHeight="1">
      <c r="A19" s="52" t="s">
        <v>65</v>
      </c>
      <c r="B19" s="50" t="s">
        <v>73</v>
      </c>
      <c r="C19" s="50">
        <v>1</v>
      </c>
      <c r="D19" s="50">
        <v>0</v>
      </c>
      <c r="E19" s="50">
        <v>1</v>
      </c>
      <c r="F19" s="50" t="s">
        <v>76</v>
      </c>
      <c r="G19" s="50">
        <v>0</v>
      </c>
      <c r="H19" s="50">
        <v>1</v>
      </c>
      <c r="I19" s="50" t="s">
        <v>182</v>
      </c>
      <c r="J19" s="50">
        <v>1</v>
      </c>
      <c r="K19" s="50">
        <v>1</v>
      </c>
      <c r="L19" s="50">
        <v>0</v>
      </c>
      <c r="M19" s="50" t="s">
        <v>176</v>
      </c>
      <c r="N19" s="50" t="s">
        <v>84</v>
      </c>
      <c r="O19" s="50" t="s">
        <v>84</v>
      </c>
      <c r="P19" s="50" t="s">
        <v>183</v>
      </c>
      <c r="Q19" s="50">
        <v>1</v>
      </c>
      <c r="R19" s="50">
        <v>1</v>
      </c>
      <c r="S19" s="50">
        <v>1</v>
      </c>
      <c r="T19" s="50">
        <v>1</v>
      </c>
      <c r="U19" s="50">
        <v>1</v>
      </c>
      <c r="V19" s="50">
        <v>1</v>
      </c>
      <c r="W19" s="50">
        <v>0</v>
      </c>
      <c r="X19" s="50">
        <v>0</v>
      </c>
      <c r="Y19" s="50">
        <v>0</v>
      </c>
      <c r="Z19" s="50">
        <v>0</v>
      </c>
      <c r="AA19" s="50">
        <v>0</v>
      </c>
      <c r="AB19" s="50">
        <v>1</v>
      </c>
      <c r="AC19" s="50">
        <v>1</v>
      </c>
      <c r="AD19" s="50">
        <v>1</v>
      </c>
      <c r="AE19" s="50" t="s">
        <v>184</v>
      </c>
      <c r="AF19" s="52">
        <v>0</v>
      </c>
      <c r="AG19" s="52">
        <v>0</v>
      </c>
      <c r="AH19" s="52">
        <v>0</v>
      </c>
      <c r="AI19" s="52">
        <v>0</v>
      </c>
      <c r="AJ19" s="52">
        <v>0</v>
      </c>
      <c r="AK19" s="52">
        <v>0</v>
      </c>
      <c r="AL19" s="52">
        <v>0</v>
      </c>
      <c r="AM19" s="52">
        <v>0</v>
      </c>
      <c r="AN19" s="52">
        <v>0</v>
      </c>
      <c r="AO19" s="52">
        <v>0</v>
      </c>
      <c r="AP19" s="52">
        <v>0</v>
      </c>
      <c r="AQ19" s="52">
        <v>0</v>
      </c>
      <c r="AR19" s="52">
        <v>1</v>
      </c>
      <c r="AS19" s="52">
        <v>1</v>
      </c>
      <c r="AT19" s="52">
        <v>1</v>
      </c>
      <c r="AU19" s="52">
        <v>0</v>
      </c>
      <c r="AV19" s="52">
        <v>0</v>
      </c>
      <c r="AW19" s="50" t="s">
        <v>185</v>
      </c>
      <c r="AX19" s="50" t="s">
        <v>84</v>
      </c>
      <c r="AY19" s="50" t="s">
        <v>84</v>
      </c>
      <c r="AZ19" s="50" t="s">
        <v>84</v>
      </c>
      <c r="BA19" s="50">
        <v>1</v>
      </c>
      <c r="BB19" s="50">
        <v>0</v>
      </c>
      <c r="BC19" s="50" t="s">
        <v>186</v>
      </c>
      <c r="BD19" s="50" t="s">
        <v>187</v>
      </c>
    </row>
    <row r="20" spans="1:56" s="56" customFormat="1" ht="81" customHeight="1">
      <c r="A20" s="52" t="s">
        <v>65</v>
      </c>
      <c r="B20" s="50" t="s">
        <v>74</v>
      </c>
      <c r="C20" s="50">
        <v>0</v>
      </c>
      <c r="D20" s="50">
        <v>1</v>
      </c>
      <c r="E20" s="50">
        <v>0</v>
      </c>
      <c r="F20" s="50" t="s">
        <v>77</v>
      </c>
      <c r="G20" s="50">
        <v>0</v>
      </c>
      <c r="H20" s="50">
        <v>1</v>
      </c>
      <c r="I20" s="57" t="s">
        <v>188</v>
      </c>
      <c r="J20" s="50">
        <v>0</v>
      </c>
      <c r="K20" s="50">
        <v>0</v>
      </c>
      <c r="L20" s="50">
        <v>1</v>
      </c>
      <c r="M20" s="50" t="s">
        <v>176</v>
      </c>
      <c r="N20" s="50" t="s">
        <v>84</v>
      </c>
      <c r="O20" s="50" t="s">
        <v>84</v>
      </c>
      <c r="P20" s="57" t="s">
        <v>84</v>
      </c>
      <c r="Q20" s="50">
        <v>1</v>
      </c>
      <c r="R20" s="50">
        <v>1</v>
      </c>
      <c r="S20" s="50">
        <v>1</v>
      </c>
      <c r="T20" s="50">
        <v>1</v>
      </c>
      <c r="U20" s="50">
        <v>1</v>
      </c>
      <c r="V20" s="50">
        <v>1</v>
      </c>
      <c r="W20" s="50">
        <v>0</v>
      </c>
      <c r="X20" s="50">
        <v>0</v>
      </c>
      <c r="Y20" s="50">
        <v>0</v>
      </c>
      <c r="Z20" s="50">
        <v>0</v>
      </c>
      <c r="AA20" s="50">
        <v>0</v>
      </c>
      <c r="AB20" s="50">
        <v>1</v>
      </c>
      <c r="AC20" s="50">
        <v>1</v>
      </c>
      <c r="AD20" s="50">
        <v>1</v>
      </c>
      <c r="AE20" s="50" t="s">
        <v>84</v>
      </c>
      <c r="AF20" s="50" t="s">
        <v>84</v>
      </c>
      <c r="AG20" s="50" t="s">
        <v>84</v>
      </c>
      <c r="AH20" s="50" t="s">
        <v>84</v>
      </c>
      <c r="AI20" s="50" t="s">
        <v>84</v>
      </c>
      <c r="AJ20" s="50" t="s">
        <v>84</v>
      </c>
      <c r="AK20" s="50" t="s">
        <v>84</v>
      </c>
      <c r="AL20" s="50" t="s">
        <v>84</v>
      </c>
      <c r="AM20" s="50" t="s">
        <v>84</v>
      </c>
      <c r="AN20" s="50" t="s">
        <v>84</v>
      </c>
      <c r="AO20" s="50" t="s">
        <v>84</v>
      </c>
      <c r="AP20" s="50" t="s">
        <v>84</v>
      </c>
      <c r="AQ20" s="50" t="s">
        <v>84</v>
      </c>
      <c r="AR20" s="50" t="s">
        <v>84</v>
      </c>
      <c r="AS20" s="50" t="s">
        <v>84</v>
      </c>
      <c r="AT20" s="50" t="s">
        <v>84</v>
      </c>
      <c r="AU20" s="50" t="s">
        <v>84</v>
      </c>
      <c r="AV20" s="50" t="s">
        <v>84</v>
      </c>
      <c r="AW20" s="50" t="s">
        <v>84</v>
      </c>
      <c r="AX20" s="50" t="s">
        <v>84</v>
      </c>
      <c r="AY20" s="50" t="s">
        <v>84</v>
      </c>
      <c r="AZ20" s="50" t="s">
        <v>84</v>
      </c>
      <c r="BA20" s="50">
        <v>0</v>
      </c>
      <c r="BB20" s="50">
        <v>1</v>
      </c>
      <c r="BC20" s="50" t="s">
        <v>192</v>
      </c>
      <c r="BD20" s="50" t="s">
        <v>84</v>
      </c>
    </row>
    <row r="21" spans="1:56" s="56" customFormat="1" ht="81" customHeight="1">
      <c r="A21" s="52" t="s">
        <v>65</v>
      </c>
      <c r="B21" s="50" t="s">
        <v>75</v>
      </c>
      <c r="C21" s="50">
        <v>1</v>
      </c>
      <c r="D21" s="50">
        <v>0</v>
      </c>
      <c r="E21" s="50">
        <v>0</v>
      </c>
      <c r="F21" s="50" t="s">
        <v>78</v>
      </c>
      <c r="G21" s="50">
        <v>0</v>
      </c>
      <c r="H21" s="50">
        <v>1</v>
      </c>
      <c r="I21" s="50" t="s">
        <v>193</v>
      </c>
      <c r="J21" s="50">
        <v>1</v>
      </c>
      <c r="K21" s="50">
        <v>0</v>
      </c>
      <c r="L21" s="50">
        <v>0</v>
      </c>
      <c r="M21" s="50" t="s">
        <v>176</v>
      </c>
      <c r="N21" s="50" t="s">
        <v>84</v>
      </c>
      <c r="O21" s="50" t="s">
        <v>84</v>
      </c>
      <c r="P21" s="57" t="s">
        <v>189</v>
      </c>
      <c r="Q21" s="50">
        <v>1</v>
      </c>
      <c r="R21" s="50">
        <v>1</v>
      </c>
      <c r="S21" s="50">
        <v>1</v>
      </c>
      <c r="T21" s="50">
        <v>1</v>
      </c>
      <c r="U21" s="50">
        <v>0</v>
      </c>
      <c r="V21" s="50">
        <v>0</v>
      </c>
      <c r="W21" s="50">
        <v>0</v>
      </c>
      <c r="X21" s="50">
        <v>0</v>
      </c>
      <c r="Y21" s="50">
        <v>0</v>
      </c>
      <c r="Z21" s="50">
        <v>0</v>
      </c>
      <c r="AA21" s="50">
        <v>0</v>
      </c>
      <c r="AB21" s="50">
        <v>1</v>
      </c>
      <c r="AC21" s="50">
        <v>1</v>
      </c>
      <c r="AD21" s="50">
        <v>1</v>
      </c>
      <c r="AE21" s="50" t="s">
        <v>190</v>
      </c>
      <c r="AF21" s="52">
        <v>0</v>
      </c>
      <c r="AG21" s="52">
        <v>0</v>
      </c>
      <c r="AH21" s="52">
        <v>0</v>
      </c>
      <c r="AI21" s="52">
        <v>0</v>
      </c>
      <c r="AJ21" s="52">
        <v>0</v>
      </c>
      <c r="AK21" s="52">
        <v>0</v>
      </c>
      <c r="AL21" s="52">
        <v>0</v>
      </c>
      <c r="AM21" s="52">
        <v>0</v>
      </c>
      <c r="AN21" s="52">
        <v>0</v>
      </c>
      <c r="AO21" s="52">
        <v>0</v>
      </c>
      <c r="AP21" s="52">
        <v>0</v>
      </c>
      <c r="AQ21" s="52">
        <v>0</v>
      </c>
      <c r="AR21" s="52">
        <v>1</v>
      </c>
      <c r="AS21" s="52">
        <v>1</v>
      </c>
      <c r="AT21" s="52">
        <v>1</v>
      </c>
      <c r="AU21" s="52">
        <v>0</v>
      </c>
      <c r="AV21" s="52">
        <v>0</v>
      </c>
      <c r="AW21" s="50" t="s">
        <v>191</v>
      </c>
      <c r="AX21" s="50" t="s">
        <v>84</v>
      </c>
      <c r="AY21" s="50" t="s">
        <v>84</v>
      </c>
      <c r="AZ21" s="50" t="s">
        <v>84</v>
      </c>
      <c r="BA21" s="50">
        <v>1</v>
      </c>
      <c r="BB21" s="50">
        <v>0</v>
      </c>
      <c r="BC21" s="50" t="s">
        <v>194</v>
      </c>
      <c r="BD21" s="50" t="s">
        <v>195</v>
      </c>
    </row>
    <row r="22" spans="1:56" s="56" customFormat="1" ht="81" customHeight="1">
      <c r="A22" s="50" t="s">
        <v>215</v>
      </c>
      <c r="B22" s="50" t="s">
        <v>222</v>
      </c>
      <c r="C22" s="50">
        <v>1</v>
      </c>
      <c r="D22" s="50">
        <v>1</v>
      </c>
      <c r="E22" s="50">
        <v>1</v>
      </c>
      <c r="F22" s="50" t="s">
        <v>228</v>
      </c>
      <c r="G22" s="50">
        <v>0</v>
      </c>
      <c r="H22" s="50">
        <v>1</v>
      </c>
      <c r="I22" s="50" t="s">
        <v>231</v>
      </c>
      <c r="J22" s="50">
        <v>1</v>
      </c>
      <c r="K22" s="50">
        <v>1</v>
      </c>
      <c r="L22" s="50">
        <v>1</v>
      </c>
      <c r="M22" s="50" t="s">
        <v>229</v>
      </c>
      <c r="N22" s="50" t="s">
        <v>84</v>
      </c>
      <c r="O22" s="50" t="s">
        <v>84</v>
      </c>
      <c r="P22" s="50" t="s">
        <v>224</v>
      </c>
      <c r="Q22" s="50">
        <v>0</v>
      </c>
      <c r="R22" s="50">
        <v>0</v>
      </c>
      <c r="S22" s="50">
        <v>0</v>
      </c>
      <c r="T22" s="50">
        <v>1</v>
      </c>
      <c r="U22" s="50">
        <v>0</v>
      </c>
      <c r="V22" s="50">
        <v>1</v>
      </c>
      <c r="W22" s="50">
        <v>0</v>
      </c>
      <c r="X22" s="50">
        <v>0</v>
      </c>
      <c r="Y22" s="50">
        <v>0</v>
      </c>
      <c r="Z22" s="50">
        <v>0</v>
      </c>
      <c r="AA22" s="50">
        <v>0</v>
      </c>
      <c r="AB22" s="50">
        <v>0</v>
      </c>
      <c r="AC22" s="50">
        <v>0</v>
      </c>
      <c r="AD22" s="50">
        <v>0</v>
      </c>
      <c r="AE22" s="50" t="s">
        <v>225</v>
      </c>
      <c r="AF22" s="52">
        <v>0</v>
      </c>
      <c r="AG22" s="52">
        <v>0</v>
      </c>
      <c r="AH22" s="52">
        <v>0</v>
      </c>
      <c r="AI22" s="52">
        <v>0</v>
      </c>
      <c r="AJ22" s="52">
        <v>0</v>
      </c>
      <c r="AK22" s="52">
        <v>0</v>
      </c>
      <c r="AL22" s="52">
        <v>0</v>
      </c>
      <c r="AM22" s="52">
        <v>0</v>
      </c>
      <c r="AN22" s="52">
        <v>0</v>
      </c>
      <c r="AO22" s="52">
        <v>0</v>
      </c>
      <c r="AP22" s="52">
        <v>1</v>
      </c>
      <c r="AQ22" s="52">
        <v>0</v>
      </c>
      <c r="AR22" s="52">
        <v>1</v>
      </c>
      <c r="AS22" s="52">
        <v>0</v>
      </c>
      <c r="AT22" s="52">
        <v>0</v>
      </c>
      <c r="AU22" s="52">
        <v>0</v>
      </c>
      <c r="AV22" s="52">
        <v>1</v>
      </c>
      <c r="AW22" s="50" t="s">
        <v>226</v>
      </c>
      <c r="AX22" s="50" t="s">
        <v>84</v>
      </c>
      <c r="AY22" s="50" t="s">
        <v>84</v>
      </c>
      <c r="AZ22" s="50" t="s">
        <v>84</v>
      </c>
      <c r="BA22" s="50">
        <v>1</v>
      </c>
      <c r="BB22" s="50">
        <v>0</v>
      </c>
      <c r="BC22" s="50" t="s">
        <v>232</v>
      </c>
      <c r="BD22" s="50" t="s">
        <v>233</v>
      </c>
    </row>
    <row r="23" spans="1:56" s="56" customFormat="1" ht="81" customHeight="1">
      <c r="A23" s="50" t="s">
        <v>215</v>
      </c>
      <c r="B23" s="50" t="s">
        <v>234</v>
      </c>
      <c r="C23" s="50">
        <v>1</v>
      </c>
      <c r="D23" s="50">
        <v>0</v>
      </c>
      <c r="E23" s="50">
        <v>1</v>
      </c>
      <c r="F23" s="50" t="s">
        <v>235</v>
      </c>
      <c r="G23" s="50">
        <v>0</v>
      </c>
      <c r="H23" s="50">
        <v>1</v>
      </c>
      <c r="I23" s="50" t="s">
        <v>231</v>
      </c>
      <c r="J23" s="50">
        <v>1</v>
      </c>
      <c r="K23" s="50">
        <v>0</v>
      </c>
      <c r="L23" s="50">
        <v>1</v>
      </c>
      <c r="M23" s="50" t="s">
        <v>236</v>
      </c>
      <c r="N23" s="50" t="s">
        <v>84</v>
      </c>
      <c r="O23" s="50" t="s">
        <v>84</v>
      </c>
      <c r="P23" s="50" t="s">
        <v>237</v>
      </c>
      <c r="Q23" s="50">
        <v>0</v>
      </c>
      <c r="R23" s="50">
        <v>1</v>
      </c>
      <c r="S23" s="50">
        <v>0</v>
      </c>
      <c r="T23" s="50">
        <v>1</v>
      </c>
      <c r="U23" s="50">
        <v>0</v>
      </c>
      <c r="V23" s="50">
        <v>1</v>
      </c>
      <c r="W23" s="50">
        <v>0</v>
      </c>
      <c r="X23" s="50">
        <v>0</v>
      </c>
      <c r="Y23" s="50">
        <v>0</v>
      </c>
      <c r="Z23" s="50">
        <v>1</v>
      </c>
      <c r="AA23" s="50">
        <v>0</v>
      </c>
      <c r="AB23" s="50">
        <v>0</v>
      </c>
      <c r="AC23" s="50">
        <v>0</v>
      </c>
      <c r="AD23" s="50">
        <v>1</v>
      </c>
      <c r="AE23" s="50" t="s">
        <v>225</v>
      </c>
      <c r="AF23" s="52">
        <v>0</v>
      </c>
      <c r="AG23" s="52">
        <v>0</v>
      </c>
      <c r="AH23" s="52">
        <v>0</v>
      </c>
      <c r="AI23" s="52">
        <v>0</v>
      </c>
      <c r="AJ23" s="52">
        <v>0</v>
      </c>
      <c r="AK23" s="52">
        <v>0</v>
      </c>
      <c r="AL23" s="52">
        <v>0</v>
      </c>
      <c r="AM23" s="52">
        <v>0</v>
      </c>
      <c r="AN23" s="52">
        <v>0</v>
      </c>
      <c r="AO23" s="52">
        <v>0</v>
      </c>
      <c r="AP23" s="52">
        <v>1</v>
      </c>
      <c r="AQ23" s="52">
        <v>0</v>
      </c>
      <c r="AR23" s="52">
        <v>1</v>
      </c>
      <c r="AS23" s="52">
        <v>0</v>
      </c>
      <c r="AT23" s="52">
        <v>0</v>
      </c>
      <c r="AU23" s="52">
        <v>0</v>
      </c>
      <c r="AV23" s="52">
        <v>1</v>
      </c>
      <c r="AW23" s="50" t="s">
        <v>238</v>
      </c>
      <c r="AX23" s="50" t="s">
        <v>84</v>
      </c>
      <c r="AY23" s="50" t="s">
        <v>84</v>
      </c>
      <c r="AZ23" s="50" t="s">
        <v>84</v>
      </c>
      <c r="BA23" s="50">
        <v>1</v>
      </c>
      <c r="BB23" s="50">
        <v>0</v>
      </c>
      <c r="BC23" s="50" t="s">
        <v>239</v>
      </c>
      <c r="BD23" s="50" t="s">
        <v>240</v>
      </c>
    </row>
    <row r="24" spans="1:56" s="56" customFormat="1" ht="81" customHeight="1">
      <c r="A24" s="50" t="s">
        <v>215</v>
      </c>
      <c r="B24" s="50" t="s">
        <v>241</v>
      </c>
      <c r="C24" s="50">
        <v>1</v>
      </c>
      <c r="D24" s="50">
        <v>1</v>
      </c>
      <c r="E24" s="50">
        <v>1</v>
      </c>
      <c r="F24" s="50" t="s">
        <v>242</v>
      </c>
      <c r="G24" s="50">
        <v>0</v>
      </c>
      <c r="H24" s="50">
        <v>1</v>
      </c>
      <c r="I24" s="50" t="s">
        <v>227</v>
      </c>
      <c r="J24" s="50">
        <v>1</v>
      </c>
      <c r="K24" s="50">
        <v>0</v>
      </c>
      <c r="L24" s="50">
        <v>1</v>
      </c>
      <c r="M24" s="50" t="s">
        <v>243</v>
      </c>
      <c r="N24" s="50" t="s">
        <v>84</v>
      </c>
      <c r="O24" s="50" t="s">
        <v>84</v>
      </c>
      <c r="P24" s="50" t="s">
        <v>244</v>
      </c>
      <c r="Q24" s="50">
        <v>0</v>
      </c>
      <c r="R24" s="50">
        <v>1</v>
      </c>
      <c r="S24" s="50">
        <v>0</v>
      </c>
      <c r="T24" s="50">
        <v>1</v>
      </c>
      <c r="U24" s="50">
        <v>0</v>
      </c>
      <c r="V24" s="50">
        <v>1</v>
      </c>
      <c r="W24" s="50">
        <v>0</v>
      </c>
      <c r="X24" s="50">
        <v>0</v>
      </c>
      <c r="Y24" s="50">
        <v>0</v>
      </c>
      <c r="Z24" s="50">
        <v>1</v>
      </c>
      <c r="AA24" s="50">
        <v>0</v>
      </c>
      <c r="AB24" s="50">
        <v>0</v>
      </c>
      <c r="AC24" s="50">
        <v>0</v>
      </c>
      <c r="AD24" s="50">
        <v>1</v>
      </c>
      <c r="AE24" s="50" t="s">
        <v>225</v>
      </c>
      <c r="AF24" s="52">
        <v>0</v>
      </c>
      <c r="AG24" s="52">
        <v>0</v>
      </c>
      <c r="AH24" s="52">
        <v>0</v>
      </c>
      <c r="AI24" s="52">
        <v>0</v>
      </c>
      <c r="AJ24" s="52">
        <v>0</v>
      </c>
      <c r="AK24" s="52">
        <v>0</v>
      </c>
      <c r="AL24" s="52">
        <v>0</v>
      </c>
      <c r="AM24" s="52">
        <v>0</v>
      </c>
      <c r="AN24" s="52">
        <v>0</v>
      </c>
      <c r="AO24" s="52">
        <v>0</v>
      </c>
      <c r="AP24" s="52">
        <v>1</v>
      </c>
      <c r="AQ24" s="52">
        <v>0</v>
      </c>
      <c r="AR24" s="52">
        <v>1</v>
      </c>
      <c r="AS24" s="52">
        <v>0</v>
      </c>
      <c r="AT24" s="52">
        <v>0</v>
      </c>
      <c r="AU24" s="52">
        <v>0</v>
      </c>
      <c r="AV24" s="52">
        <v>1</v>
      </c>
      <c r="AW24" s="50" t="s">
        <v>245</v>
      </c>
      <c r="AX24" s="50" t="s">
        <v>84</v>
      </c>
      <c r="AY24" s="50" t="s">
        <v>84</v>
      </c>
      <c r="AZ24" s="50" t="s">
        <v>84</v>
      </c>
      <c r="BA24" s="50">
        <v>1</v>
      </c>
      <c r="BB24" s="50">
        <v>0</v>
      </c>
      <c r="BC24" s="50" t="s">
        <v>246</v>
      </c>
      <c r="BD24" s="50" t="s">
        <v>247</v>
      </c>
    </row>
    <row r="25" spans="1:56" s="56" customFormat="1" ht="81" customHeight="1">
      <c r="A25" s="50" t="s">
        <v>215</v>
      </c>
      <c r="B25" s="50" t="s">
        <v>248</v>
      </c>
      <c r="C25" s="50">
        <v>1</v>
      </c>
      <c r="D25" s="50">
        <v>1</v>
      </c>
      <c r="E25" s="50">
        <v>1</v>
      </c>
      <c r="F25" s="50" t="s">
        <v>249</v>
      </c>
      <c r="G25" s="50">
        <v>0</v>
      </c>
      <c r="H25" s="50">
        <v>1</v>
      </c>
      <c r="I25" s="50" t="s">
        <v>227</v>
      </c>
      <c r="J25" s="50">
        <v>0</v>
      </c>
      <c r="K25" s="50">
        <v>0</v>
      </c>
      <c r="L25" s="50">
        <v>1</v>
      </c>
      <c r="M25" s="50" t="s">
        <v>250</v>
      </c>
      <c r="N25" s="50" t="s">
        <v>84</v>
      </c>
      <c r="O25" s="50" t="s">
        <v>84</v>
      </c>
      <c r="P25" s="50" t="s">
        <v>223</v>
      </c>
      <c r="Q25" s="50">
        <v>0</v>
      </c>
      <c r="R25" s="50">
        <v>1</v>
      </c>
      <c r="S25" s="50">
        <v>0</v>
      </c>
      <c r="T25" s="50">
        <v>1</v>
      </c>
      <c r="U25" s="50">
        <v>0</v>
      </c>
      <c r="V25" s="50">
        <v>1</v>
      </c>
      <c r="W25" s="50">
        <v>0</v>
      </c>
      <c r="X25" s="50">
        <v>0</v>
      </c>
      <c r="Y25" s="50">
        <v>0</v>
      </c>
      <c r="Z25" s="50">
        <v>1</v>
      </c>
      <c r="AA25" s="50">
        <v>0</v>
      </c>
      <c r="AB25" s="50">
        <v>0</v>
      </c>
      <c r="AC25" s="50">
        <v>0</v>
      </c>
      <c r="AD25" s="50">
        <v>1</v>
      </c>
      <c r="AE25" s="50" t="s">
        <v>225</v>
      </c>
      <c r="AF25" s="52">
        <v>0</v>
      </c>
      <c r="AG25" s="52">
        <v>0</v>
      </c>
      <c r="AH25" s="52">
        <v>0</v>
      </c>
      <c r="AI25" s="52">
        <v>0</v>
      </c>
      <c r="AJ25" s="52">
        <v>0</v>
      </c>
      <c r="AK25" s="52">
        <v>0</v>
      </c>
      <c r="AL25" s="52">
        <v>0</v>
      </c>
      <c r="AM25" s="52">
        <v>0</v>
      </c>
      <c r="AN25" s="52">
        <v>0</v>
      </c>
      <c r="AO25" s="52">
        <v>0</v>
      </c>
      <c r="AP25" s="52">
        <v>1</v>
      </c>
      <c r="AQ25" s="52">
        <v>0</v>
      </c>
      <c r="AR25" s="52">
        <v>1</v>
      </c>
      <c r="AS25" s="52">
        <v>0</v>
      </c>
      <c r="AT25" s="52">
        <v>0</v>
      </c>
      <c r="AU25" s="52">
        <v>0</v>
      </c>
      <c r="AV25" s="52">
        <v>1</v>
      </c>
      <c r="AW25" s="50" t="s">
        <v>245</v>
      </c>
      <c r="AX25" s="50" t="s">
        <v>84</v>
      </c>
      <c r="AY25" s="50" t="s">
        <v>84</v>
      </c>
      <c r="AZ25" s="50" t="s">
        <v>84</v>
      </c>
      <c r="BA25" s="50">
        <v>1</v>
      </c>
      <c r="BB25" s="50">
        <v>0</v>
      </c>
      <c r="BC25" s="50" t="s">
        <v>251</v>
      </c>
      <c r="BD25" s="50" t="s">
        <v>252</v>
      </c>
    </row>
    <row r="26" spans="1:56" s="56" customFormat="1" ht="81" customHeight="1">
      <c r="A26" s="50" t="s">
        <v>215</v>
      </c>
      <c r="B26" s="50" t="s">
        <v>253</v>
      </c>
      <c r="C26" s="50">
        <v>1</v>
      </c>
      <c r="D26" s="50">
        <v>1</v>
      </c>
      <c r="E26" s="50">
        <v>1</v>
      </c>
      <c r="F26" s="50" t="s">
        <v>254</v>
      </c>
      <c r="G26" s="50">
        <v>0</v>
      </c>
      <c r="H26" s="50">
        <v>1</v>
      </c>
      <c r="I26" s="50" t="s">
        <v>227</v>
      </c>
      <c r="J26" s="50">
        <v>1</v>
      </c>
      <c r="K26" s="50">
        <v>0</v>
      </c>
      <c r="L26" s="50">
        <v>1</v>
      </c>
      <c r="M26" s="50" t="s">
        <v>230</v>
      </c>
      <c r="N26" s="50" t="s">
        <v>84</v>
      </c>
      <c r="O26" s="50" t="s">
        <v>84</v>
      </c>
      <c r="P26" s="50" t="s">
        <v>255</v>
      </c>
      <c r="Q26" s="50">
        <v>0</v>
      </c>
      <c r="R26" s="50">
        <v>1</v>
      </c>
      <c r="S26" s="50">
        <v>0</v>
      </c>
      <c r="T26" s="50">
        <v>1</v>
      </c>
      <c r="U26" s="50">
        <v>0</v>
      </c>
      <c r="V26" s="50">
        <v>1</v>
      </c>
      <c r="W26" s="50">
        <v>0</v>
      </c>
      <c r="X26" s="50">
        <v>0</v>
      </c>
      <c r="Y26" s="50">
        <v>0</v>
      </c>
      <c r="Z26" s="50">
        <v>1</v>
      </c>
      <c r="AA26" s="50">
        <v>0</v>
      </c>
      <c r="AB26" s="50">
        <v>1</v>
      </c>
      <c r="AC26" s="50">
        <v>0</v>
      </c>
      <c r="AD26" s="50">
        <v>1</v>
      </c>
      <c r="AE26" s="50" t="s">
        <v>225</v>
      </c>
      <c r="AF26" s="52">
        <v>0</v>
      </c>
      <c r="AG26" s="52">
        <v>0</v>
      </c>
      <c r="AH26" s="52">
        <v>0</v>
      </c>
      <c r="AI26" s="52">
        <v>0</v>
      </c>
      <c r="AJ26" s="52">
        <v>0</v>
      </c>
      <c r="AK26" s="52">
        <v>0</v>
      </c>
      <c r="AL26" s="52">
        <v>0</v>
      </c>
      <c r="AM26" s="52">
        <v>0</v>
      </c>
      <c r="AN26" s="52">
        <v>0</v>
      </c>
      <c r="AO26" s="52">
        <v>0</v>
      </c>
      <c r="AP26" s="52">
        <v>1</v>
      </c>
      <c r="AQ26" s="52">
        <v>0</v>
      </c>
      <c r="AR26" s="52">
        <v>1</v>
      </c>
      <c r="AS26" s="52">
        <v>0</v>
      </c>
      <c r="AT26" s="52">
        <v>0</v>
      </c>
      <c r="AU26" s="52">
        <v>0</v>
      </c>
      <c r="AV26" s="52">
        <v>1</v>
      </c>
      <c r="AW26" s="50" t="s">
        <v>245</v>
      </c>
      <c r="AX26" s="50" t="s">
        <v>84</v>
      </c>
      <c r="AY26" s="50" t="s">
        <v>84</v>
      </c>
      <c r="AZ26" s="50" t="s">
        <v>84</v>
      </c>
      <c r="BA26" s="50">
        <v>1</v>
      </c>
      <c r="BB26" s="50">
        <v>0</v>
      </c>
      <c r="BC26" s="50" t="s">
        <v>257</v>
      </c>
      <c r="BD26" s="50" t="s">
        <v>256</v>
      </c>
    </row>
    <row r="27" spans="1:56" s="56" customFormat="1" ht="81" customHeight="1">
      <c r="A27" s="50" t="s">
        <v>215</v>
      </c>
      <c r="B27" s="50" t="s">
        <v>258</v>
      </c>
      <c r="C27" s="50">
        <v>1</v>
      </c>
      <c r="D27" s="50">
        <v>1</v>
      </c>
      <c r="E27" s="50">
        <v>1</v>
      </c>
      <c r="F27" s="50" t="s">
        <v>259</v>
      </c>
      <c r="G27" s="50">
        <v>0</v>
      </c>
      <c r="H27" s="50">
        <v>1</v>
      </c>
      <c r="I27" s="50" t="s">
        <v>227</v>
      </c>
      <c r="J27" s="50">
        <v>0</v>
      </c>
      <c r="K27" s="50">
        <v>0</v>
      </c>
      <c r="L27" s="50">
        <v>1</v>
      </c>
      <c r="M27" s="50" t="s">
        <v>230</v>
      </c>
      <c r="N27" s="50" t="s">
        <v>84</v>
      </c>
      <c r="O27" s="50" t="s">
        <v>84</v>
      </c>
      <c r="P27" s="50" t="s">
        <v>260</v>
      </c>
      <c r="Q27" s="50">
        <v>0</v>
      </c>
      <c r="R27" s="50">
        <v>1</v>
      </c>
      <c r="S27" s="50">
        <v>0</v>
      </c>
      <c r="T27" s="50">
        <v>1</v>
      </c>
      <c r="U27" s="50">
        <v>0</v>
      </c>
      <c r="V27" s="50">
        <v>1</v>
      </c>
      <c r="W27" s="50">
        <v>0</v>
      </c>
      <c r="X27" s="50">
        <v>0</v>
      </c>
      <c r="Y27" s="50">
        <v>0</v>
      </c>
      <c r="Z27" s="50">
        <v>1</v>
      </c>
      <c r="AA27" s="50">
        <v>0</v>
      </c>
      <c r="AB27" s="50">
        <v>1</v>
      </c>
      <c r="AC27" s="50">
        <v>0</v>
      </c>
      <c r="AD27" s="50">
        <v>1</v>
      </c>
      <c r="AE27" s="50" t="s">
        <v>225</v>
      </c>
      <c r="AF27" s="52">
        <v>0</v>
      </c>
      <c r="AG27" s="52">
        <v>0</v>
      </c>
      <c r="AH27" s="52">
        <v>0</v>
      </c>
      <c r="AI27" s="52">
        <v>0</v>
      </c>
      <c r="AJ27" s="52">
        <v>0</v>
      </c>
      <c r="AK27" s="52">
        <v>0</v>
      </c>
      <c r="AL27" s="52">
        <v>0</v>
      </c>
      <c r="AM27" s="52">
        <v>0</v>
      </c>
      <c r="AN27" s="52">
        <v>0</v>
      </c>
      <c r="AO27" s="52">
        <v>0</v>
      </c>
      <c r="AP27" s="52">
        <v>1</v>
      </c>
      <c r="AQ27" s="52">
        <v>0</v>
      </c>
      <c r="AR27" s="52">
        <v>1</v>
      </c>
      <c r="AS27" s="52">
        <v>0</v>
      </c>
      <c r="AT27" s="52">
        <v>0</v>
      </c>
      <c r="AU27" s="52">
        <v>0</v>
      </c>
      <c r="AV27" s="52">
        <v>1</v>
      </c>
      <c r="AW27" s="50" t="s">
        <v>245</v>
      </c>
      <c r="AX27" s="50" t="s">
        <v>84</v>
      </c>
      <c r="AY27" s="50" t="s">
        <v>84</v>
      </c>
      <c r="AZ27" s="50" t="s">
        <v>84</v>
      </c>
      <c r="BA27" s="50">
        <v>1</v>
      </c>
      <c r="BB27" s="50">
        <v>0</v>
      </c>
      <c r="BC27" s="50" t="s">
        <v>261</v>
      </c>
      <c r="BD27" s="50" t="s">
        <v>256</v>
      </c>
    </row>
    <row r="28" spans="1:56" s="56" customFormat="1" ht="81" customHeight="1">
      <c r="A28" s="50" t="s">
        <v>263</v>
      </c>
      <c r="B28" s="50" t="s">
        <v>269</v>
      </c>
      <c r="C28" s="50">
        <v>1</v>
      </c>
      <c r="D28" s="50">
        <v>1</v>
      </c>
      <c r="E28" s="50">
        <v>1</v>
      </c>
      <c r="F28" s="50" t="s">
        <v>270</v>
      </c>
      <c r="G28" s="50">
        <v>1</v>
      </c>
      <c r="H28" s="50">
        <v>0</v>
      </c>
      <c r="I28" s="50" t="s">
        <v>271</v>
      </c>
      <c r="J28" s="50">
        <v>0</v>
      </c>
      <c r="K28" s="50">
        <v>1</v>
      </c>
      <c r="L28" s="50">
        <v>0</v>
      </c>
      <c r="M28" s="50" t="s">
        <v>272</v>
      </c>
      <c r="N28" s="50" t="s">
        <v>84</v>
      </c>
      <c r="O28" s="50" t="s">
        <v>84</v>
      </c>
      <c r="P28" s="50" t="s">
        <v>273</v>
      </c>
      <c r="Q28" s="50">
        <v>0</v>
      </c>
      <c r="R28" s="50">
        <v>1</v>
      </c>
      <c r="S28" s="50">
        <v>1</v>
      </c>
      <c r="T28" s="50">
        <v>1</v>
      </c>
      <c r="U28" s="50">
        <v>1</v>
      </c>
      <c r="V28" s="50">
        <v>1</v>
      </c>
      <c r="W28" s="50">
        <v>1</v>
      </c>
      <c r="X28" s="50">
        <v>1</v>
      </c>
      <c r="Y28" s="50">
        <v>0</v>
      </c>
      <c r="Z28" s="50">
        <v>0</v>
      </c>
      <c r="AA28" s="50">
        <v>0</v>
      </c>
      <c r="AB28" s="50">
        <v>0</v>
      </c>
      <c r="AC28" s="50">
        <v>1</v>
      </c>
      <c r="AD28" s="50">
        <v>1</v>
      </c>
      <c r="AE28" s="50" t="s">
        <v>274</v>
      </c>
      <c r="AF28" s="52">
        <v>0</v>
      </c>
      <c r="AG28" s="52">
        <v>0</v>
      </c>
      <c r="AH28" s="52">
        <v>1</v>
      </c>
      <c r="AI28" s="52">
        <v>0</v>
      </c>
      <c r="AJ28" s="52">
        <v>0</v>
      </c>
      <c r="AK28" s="52">
        <v>0</v>
      </c>
      <c r="AL28" s="52">
        <v>0</v>
      </c>
      <c r="AM28" s="52">
        <v>0</v>
      </c>
      <c r="AN28" s="52">
        <v>0</v>
      </c>
      <c r="AO28" s="52">
        <v>0</v>
      </c>
      <c r="AP28" s="52">
        <v>1</v>
      </c>
      <c r="AQ28" s="52">
        <v>0</v>
      </c>
      <c r="AR28" s="52">
        <v>1</v>
      </c>
      <c r="AS28" s="52">
        <v>1</v>
      </c>
      <c r="AT28" s="52">
        <v>1</v>
      </c>
      <c r="AU28" s="52">
        <v>0</v>
      </c>
      <c r="AV28" s="52">
        <v>0</v>
      </c>
      <c r="AW28" s="50" t="s">
        <v>275</v>
      </c>
      <c r="AX28" s="50" t="s">
        <v>84</v>
      </c>
      <c r="AY28" s="50" t="s">
        <v>84</v>
      </c>
      <c r="AZ28" s="50" t="s">
        <v>84</v>
      </c>
      <c r="BA28" s="50" t="s">
        <v>84</v>
      </c>
      <c r="BB28" s="50" t="s">
        <v>84</v>
      </c>
      <c r="BC28" s="50" t="s">
        <v>276</v>
      </c>
      <c r="BD28" s="50" t="s">
        <v>277</v>
      </c>
    </row>
    <row r="29" spans="1:56" s="56" customFormat="1" ht="81" customHeight="1">
      <c r="A29" s="50" t="s">
        <v>263</v>
      </c>
      <c r="B29" s="50" t="s">
        <v>278</v>
      </c>
      <c r="C29" s="50">
        <v>0</v>
      </c>
      <c r="D29" s="50">
        <v>1</v>
      </c>
      <c r="E29" s="50">
        <v>1</v>
      </c>
      <c r="F29" s="50" t="s">
        <v>279</v>
      </c>
      <c r="G29" s="50">
        <v>0</v>
      </c>
      <c r="H29" s="50">
        <v>1</v>
      </c>
      <c r="I29" s="50" t="s">
        <v>280</v>
      </c>
      <c r="J29" s="50">
        <v>1</v>
      </c>
      <c r="K29" s="50">
        <v>0</v>
      </c>
      <c r="L29" s="50">
        <v>0</v>
      </c>
      <c r="M29" s="50" t="s">
        <v>272</v>
      </c>
      <c r="N29" s="50" t="s">
        <v>84</v>
      </c>
      <c r="O29" s="50" t="s">
        <v>84</v>
      </c>
      <c r="P29" s="50" t="s">
        <v>281</v>
      </c>
      <c r="Q29" s="50">
        <v>0</v>
      </c>
      <c r="R29" s="50">
        <v>1</v>
      </c>
      <c r="S29" s="50">
        <v>1</v>
      </c>
      <c r="T29" s="50">
        <v>1</v>
      </c>
      <c r="U29" s="50">
        <v>1</v>
      </c>
      <c r="V29" s="50">
        <v>1</v>
      </c>
      <c r="W29" s="50">
        <v>0</v>
      </c>
      <c r="X29" s="50">
        <v>1</v>
      </c>
      <c r="Y29" s="50">
        <v>0</v>
      </c>
      <c r="Z29" s="50">
        <v>0</v>
      </c>
      <c r="AA29" s="50">
        <v>0</v>
      </c>
      <c r="AB29" s="50">
        <v>0</v>
      </c>
      <c r="AC29" s="50">
        <v>1</v>
      </c>
      <c r="AD29" s="50">
        <v>1</v>
      </c>
      <c r="AE29" s="50" t="s">
        <v>84</v>
      </c>
      <c r="AF29" s="50" t="s">
        <v>84</v>
      </c>
      <c r="AG29" s="50" t="s">
        <v>84</v>
      </c>
      <c r="AH29" s="50" t="s">
        <v>84</v>
      </c>
      <c r="AI29" s="50" t="s">
        <v>84</v>
      </c>
      <c r="AJ29" s="50" t="s">
        <v>84</v>
      </c>
      <c r="AK29" s="50" t="s">
        <v>84</v>
      </c>
      <c r="AL29" s="50" t="s">
        <v>84</v>
      </c>
      <c r="AM29" s="50" t="s">
        <v>84</v>
      </c>
      <c r="AN29" s="50" t="s">
        <v>84</v>
      </c>
      <c r="AO29" s="50" t="s">
        <v>84</v>
      </c>
      <c r="AP29" s="50" t="s">
        <v>84</v>
      </c>
      <c r="AQ29" s="50" t="s">
        <v>84</v>
      </c>
      <c r="AR29" s="50" t="s">
        <v>84</v>
      </c>
      <c r="AS29" s="50" t="s">
        <v>84</v>
      </c>
      <c r="AT29" s="50" t="s">
        <v>84</v>
      </c>
      <c r="AU29" s="50" t="s">
        <v>84</v>
      </c>
      <c r="AV29" s="50" t="s">
        <v>84</v>
      </c>
      <c r="AW29" s="50" t="s">
        <v>84</v>
      </c>
      <c r="AX29" s="50" t="s">
        <v>84</v>
      </c>
      <c r="AY29" s="50" t="s">
        <v>84</v>
      </c>
      <c r="AZ29" s="50" t="s">
        <v>84</v>
      </c>
      <c r="BA29" s="50">
        <v>0</v>
      </c>
      <c r="BB29" s="50">
        <v>1</v>
      </c>
      <c r="BC29" s="50" t="s">
        <v>282</v>
      </c>
      <c r="BD29" s="50" t="s">
        <v>84</v>
      </c>
    </row>
    <row r="30" spans="1:56" s="56" customFormat="1" ht="81" customHeight="1">
      <c r="A30" s="50" t="s">
        <v>263</v>
      </c>
      <c r="B30" s="50" t="s">
        <v>283</v>
      </c>
      <c r="C30" s="50">
        <v>1</v>
      </c>
      <c r="D30" s="50">
        <v>1</v>
      </c>
      <c r="E30" s="50">
        <v>1</v>
      </c>
      <c r="F30" s="50" t="s">
        <v>284</v>
      </c>
      <c r="G30" s="50">
        <v>1</v>
      </c>
      <c r="H30" s="50">
        <v>0</v>
      </c>
      <c r="I30" s="50" t="s">
        <v>280</v>
      </c>
      <c r="J30" s="50">
        <v>1</v>
      </c>
      <c r="K30" s="50">
        <v>0</v>
      </c>
      <c r="L30" s="50">
        <v>0</v>
      </c>
      <c r="M30" s="50" t="s">
        <v>272</v>
      </c>
      <c r="N30" s="58">
        <v>8539773</v>
      </c>
      <c r="O30" s="50" t="s">
        <v>84</v>
      </c>
      <c r="P30" s="50" t="s">
        <v>273</v>
      </c>
      <c r="Q30" s="50">
        <v>0</v>
      </c>
      <c r="R30" s="50">
        <v>1</v>
      </c>
      <c r="S30" s="50">
        <v>1</v>
      </c>
      <c r="T30" s="50">
        <v>1</v>
      </c>
      <c r="U30" s="50">
        <v>1</v>
      </c>
      <c r="V30" s="50">
        <v>1</v>
      </c>
      <c r="W30" s="50">
        <v>1</v>
      </c>
      <c r="X30" s="50">
        <v>1</v>
      </c>
      <c r="Y30" s="50">
        <v>0</v>
      </c>
      <c r="Z30" s="50">
        <v>0</v>
      </c>
      <c r="AA30" s="50">
        <v>0</v>
      </c>
      <c r="AB30" s="50">
        <v>0</v>
      </c>
      <c r="AC30" s="50">
        <v>1</v>
      </c>
      <c r="AD30" s="50">
        <v>1</v>
      </c>
      <c r="AE30" s="50" t="s">
        <v>274</v>
      </c>
      <c r="AF30" s="52">
        <v>0</v>
      </c>
      <c r="AG30" s="52">
        <v>0</v>
      </c>
      <c r="AH30" s="52">
        <v>1</v>
      </c>
      <c r="AI30" s="52">
        <v>0</v>
      </c>
      <c r="AJ30" s="52">
        <v>0</v>
      </c>
      <c r="AK30" s="52">
        <v>0</v>
      </c>
      <c r="AL30" s="52">
        <v>0</v>
      </c>
      <c r="AM30" s="52">
        <v>0</v>
      </c>
      <c r="AN30" s="52">
        <v>0</v>
      </c>
      <c r="AO30" s="52">
        <v>0</v>
      </c>
      <c r="AP30" s="52">
        <v>1</v>
      </c>
      <c r="AQ30" s="52">
        <v>0</v>
      </c>
      <c r="AR30" s="52">
        <v>1</v>
      </c>
      <c r="AS30" s="52">
        <v>1</v>
      </c>
      <c r="AT30" s="52">
        <v>1</v>
      </c>
      <c r="AU30" s="52">
        <v>0</v>
      </c>
      <c r="AV30" s="52">
        <v>0</v>
      </c>
      <c r="AW30" s="50" t="s">
        <v>285</v>
      </c>
      <c r="AX30" s="50" t="s">
        <v>84</v>
      </c>
      <c r="AY30" s="50" t="s">
        <v>84</v>
      </c>
      <c r="AZ30" s="50" t="s">
        <v>84</v>
      </c>
      <c r="BA30" s="50" t="s">
        <v>84</v>
      </c>
      <c r="BB30" s="50" t="s">
        <v>84</v>
      </c>
      <c r="BC30" s="50" t="s">
        <v>286</v>
      </c>
      <c r="BD30" s="50" t="s">
        <v>287</v>
      </c>
    </row>
    <row r="31" spans="1:56" s="56" customFormat="1" ht="81" customHeight="1">
      <c r="A31" s="50" t="s">
        <v>263</v>
      </c>
      <c r="B31" s="50" t="s">
        <v>288</v>
      </c>
      <c r="C31" s="50">
        <v>1</v>
      </c>
      <c r="D31" s="50">
        <v>1</v>
      </c>
      <c r="E31" s="50">
        <v>1</v>
      </c>
      <c r="F31" s="50" t="s">
        <v>289</v>
      </c>
      <c r="G31" s="50">
        <v>0</v>
      </c>
      <c r="H31" s="50">
        <v>1</v>
      </c>
      <c r="I31" s="50" t="s">
        <v>290</v>
      </c>
      <c r="J31" s="50">
        <v>0</v>
      </c>
      <c r="K31" s="50">
        <v>0</v>
      </c>
      <c r="L31" s="50">
        <v>1</v>
      </c>
      <c r="M31" s="50" t="s">
        <v>84</v>
      </c>
      <c r="N31" s="50" t="s">
        <v>84</v>
      </c>
      <c r="O31" s="50" t="s">
        <v>84</v>
      </c>
      <c r="P31" s="50" t="s">
        <v>84</v>
      </c>
      <c r="Q31" s="50">
        <v>0</v>
      </c>
      <c r="R31" s="50">
        <v>1</v>
      </c>
      <c r="S31" s="50">
        <v>1</v>
      </c>
      <c r="T31" s="50">
        <v>1</v>
      </c>
      <c r="U31" s="50">
        <v>1</v>
      </c>
      <c r="V31" s="50">
        <v>1</v>
      </c>
      <c r="W31" s="50">
        <v>0</v>
      </c>
      <c r="X31" s="50">
        <v>1</v>
      </c>
      <c r="Y31" s="50">
        <v>0</v>
      </c>
      <c r="Z31" s="50">
        <v>0</v>
      </c>
      <c r="AA31" s="50">
        <v>0</v>
      </c>
      <c r="AB31" s="50">
        <v>0</v>
      </c>
      <c r="AC31" s="50">
        <v>1</v>
      </c>
      <c r="AD31" s="50">
        <v>1</v>
      </c>
      <c r="AE31" s="50" t="s">
        <v>84</v>
      </c>
      <c r="AF31" s="50" t="s">
        <v>84</v>
      </c>
      <c r="AG31" s="50" t="s">
        <v>84</v>
      </c>
      <c r="AH31" s="50" t="s">
        <v>84</v>
      </c>
      <c r="AI31" s="50" t="s">
        <v>84</v>
      </c>
      <c r="AJ31" s="50" t="s">
        <v>84</v>
      </c>
      <c r="AK31" s="50" t="s">
        <v>84</v>
      </c>
      <c r="AL31" s="50" t="s">
        <v>84</v>
      </c>
      <c r="AM31" s="50" t="s">
        <v>84</v>
      </c>
      <c r="AN31" s="50" t="s">
        <v>84</v>
      </c>
      <c r="AO31" s="50" t="s">
        <v>84</v>
      </c>
      <c r="AP31" s="50" t="s">
        <v>84</v>
      </c>
      <c r="AQ31" s="50" t="s">
        <v>84</v>
      </c>
      <c r="AR31" s="50" t="s">
        <v>84</v>
      </c>
      <c r="AS31" s="50" t="s">
        <v>84</v>
      </c>
      <c r="AT31" s="50" t="s">
        <v>84</v>
      </c>
      <c r="AU31" s="50" t="s">
        <v>84</v>
      </c>
      <c r="AV31" s="50" t="s">
        <v>84</v>
      </c>
      <c r="AW31" s="50" t="s">
        <v>84</v>
      </c>
      <c r="AX31" s="50" t="s">
        <v>84</v>
      </c>
      <c r="AY31" s="50" t="s">
        <v>84</v>
      </c>
      <c r="AZ31" s="50" t="s">
        <v>84</v>
      </c>
      <c r="BA31" s="50">
        <v>0</v>
      </c>
      <c r="BB31" s="50">
        <v>1</v>
      </c>
      <c r="BC31" s="50" t="s">
        <v>291</v>
      </c>
      <c r="BD31" s="50" t="s">
        <v>84</v>
      </c>
    </row>
    <row r="32" spans="1:56" s="56" customFormat="1" ht="81" customHeight="1">
      <c r="A32" s="50" t="s">
        <v>263</v>
      </c>
      <c r="B32" s="50" t="s">
        <v>292</v>
      </c>
      <c r="C32" s="50">
        <v>1</v>
      </c>
      <c r="D32" s="50">
        <v>1</v>
      </c>
      <c r="E32" s="50">
        <v>1</v>
      </c>
      <c r="F32" s="50" t="s">
        <v>293</v>
      </c>
      <c r="G32" s="50">
        <v>0</v>
      </c>
      <c r="H32" s="50">
        <v>1</v>
      </c>
      <c r="I32" s="50" t="s">
        <v>294</v>
      </c>
      <c r="J32" s="50">
        <v>1</v>
      </c>
      <c r="K32" s="50">
        <v>0</v>
      </c>
      <c r="L32" s="50">
        <v>0</v>
      </c>
      <c r="M32" s="50" t="s">
        <v>272</v>
      </c>
      <c r="N32" s="50" t="s">
        <v>84</v>
      </c>
      <c r="O32" s="50" t="s">
        <v>84</v>
      </c>
      <c r="P32" s="50" t="s">
        <v>273</v>
      </c>
      <c r="Q32" s="50">
        <v>0</v>
      </c>
      <c r="R32" s="50">
        <v>1</v>
      </c>
      <c r="S32" s="50">
        <v>1</v>
      </c>
      <c r="T32" s="50">
        <v>1</v>
      </c>
      <c r="U32" s="50">
        <v>1</v>
      </c>
      <c r="V32" s="50">
        <v>1</v>
      </c>
      <c r="W32" s="50">
        <v>0</v>
      </c>
      <c r="X32" s="50">
        <v>1</v>
      </c>
      <c r="Y32" s="50">
        <v>0</v>
      </c>
      <c r="Z32" s="50">
        <v>0</v>
      </c>
      <c r="AA32" s="50">
        <v>0</v>
      </c>
      <c r="AB32" s="50">
        <v>1</v>
      </c>
      <c r="AC32" s="50">
        <v>0</v>
      </c>
      <c r="AD32" s="50">
        <v>1</v>
      </c>
      <c r="AE32" s="50" t="s">
        <v>84</v>
      </c>
      <c r="AF32" s="50" t="s">
        <v>84</v>
      </c>
      <c r="AG32" s="50" t="s">
        <v>84</v>
      </c>
      <c r="AH32" s="50" t="s">
        <v>84</v>
      </c>
      <c r="AI32" s="50" t="s">
        <v>84</v>
      </c>
      <c r="AJ32" s="50" t="s">
        <v>84</v>
      </c>
      <c r="AK32" s="50" t="s">
        <v>84</v>
      </c>
      <c r="AL32" s="50" t="s">
        <v>84</v>
      </c>
      <c r="AM32" s="50" t="s">
        <v>84</v>
      </c>
      <c r="AN32" s="50" t="s">
        <v>84</v>
      </c>
      <c r="AO32" s="50" t="s">
        <v>84</v>
      </c>
      <c r="AP32" s="50" t="s">
        <v>84</v>
      </c>
      <c r="AQ32" s="50" t="s">
        <v>84</v>
      </c>
      <c r="AR32" s="50" t="s">
        <v>84</v>
      </c>
      <c r="AS32" s="50" t="s">
        <v>84</v>
      </c>
      <c r="AT32" s="50" t="s">
        <v>84</v>
      </c>
      <c r="AU32" s="50" t="s">
        <v>84</v>
      </c>
      <c r="AV32" s="50" t="s">
        <v>84</v>
      </c>
      <c r="AW32" s="50" t="s">
        <v>84</v>
      </c>
      <c r="AX32" s="50" t="s">
        <v>84</v>
      </c>
      <c r="AY32" s="50" t="s">
        <v>84</v>
      </c>
      <c r="AZ32" s="50" t="s">
        <v>84</v>
      </c>
      <c r="BA32" s="50">
        <v>0</v>
      </c>
      <c r="BB32" s="50">
        <v>1</v>
      </c>
      <c r="BC32" s="50" t="s">
        <v>295</v>
      </c>
      <c r="BD32" s="50" t="s">
        <v>84</v>
      </c>
    </row>
    <row r="33" spans="1:56" s="56" customFormat="1" ht="81" customHeight="1">
      <c r="A33" s="52" t="s">
        <v>296</v>
      </c>
      <c r="B33" s="50" t="s">
        <v>303</v>
      </c>
      <c r="C33" s="50">
        <v>1</v>
      </c>
      <c r="D33" s="50">
        <v>1</v>
      </c>
      <c r="E33" s="50">
        <v>1</v>
      </c>
      <c r="F33" s="50" t="s">
        <v>304</v>
      </c>
      <c r="G33" s="50">
        <v>1</v>
      </c>
      <c r="H33" s="50">
        <v>0</v>
      </c>
      <c r="I33" s="50" t="s">
        <v>305</v>
      </c>
      <c r="J33" s="50">
        <v>0</v>
      </c>
      <c r="K33" s="50">
        <v>0</v>
      </c>
      <c r="L33" s="50">
        <v>1</v>
      </c>
      <c r="M33" s="50" t="s">
        <v>84</v>
      </c>
      <c r="N33" s="50" t="s">
        <v>84</v>
      </c>
      <c r="O33" s="50" t="s">
        <v>84</v>
      </c>
      <c r="P33" s="50" t="s">
        <v>306</v>
      </c>
      <c r="Q33" s="50">
        <v>0</v>
      </c>
      <c r="R33" s="50">
        <v>1</v>
      </c>
      <c r="S33" s="50">
        <v>0</v>
      </c>
      <c r="T33" s="50">
        <v>0</v>
      </c>
      <c r="U33" s="50">
        <v>0</v>
      </c>
      <c r="V33" s="50">
        <v>0</v>
      </c>
      <c r="W33" s="50">
        <v>0</v>
      </c>
      <c r="X33" s="50">
        <v>0</v>
      </c>
      <c r="Y33" s="50">
        <v>0</v>
      </c>
      <c r="Z33" s="50">
        <v>0</v>
      </c>
      <c r="AA33" s="50">
        <v>0</v>
      </c>
      <c r="AB33" s="50">
        <v>0</v>
      </c>
      <c r="AC33" s="50">
        <v>0</v>
      </c>
      <c r="AD33" s="50">
        <v>0</v>
      </c>
      <c r="AE33" s="50" t="s">
        <v>307</v>
      </c>
      <c r="AF33" s="52">
        <v>0</v>
      </c>
      <c r="AG33" s="52">
        <v>0</v>
      </c>
      <c r="AH33" s="52">
        <v>0</v>
      </c>
      <c r="AI33" s="52">
        <v>0</v>
      </c>
      <c r="AJ33" s="52">
        <v>0</v>
      </c>
      <c r="AK33" s="52">
        <v>1</v>
      </c>
      <c r="AL33" s="52">
        <v>0</v>
      </c>
      <c r="AM33" s="52">
        <v>0</v>
      </c>
      <c r="AN33" s="52">
        <v>1</v>
      </c>
      <c r="AO33" s="52">
        <v>0</v>
      </c>
      <c r="AP33" s="52">
        <v>1</v>
      </c>
      <c r="AQ33" s="52">
        <v>0</v>
      </c>
      <c r="AR33" s="52">
        <v>1</v>
      </c>
      <c r="AS33" s="52">
        <v>1</v>
      </c>
      <c r="AT33" s="52">
        <v>0</v>
      </c>
      <c r="AU33" s="52">
        <v>0</v>
      </c>
      <c r="AV33" s="52">
        <v>0</v>
      </c>
      <c r="AW33" s="50" t="s">
        <v>84</v>
      </c>
      <c r="AX33" s="50" t="s">
        <v>84</v>
      </c>
      <c r="AY33" s="50" t="s">
        <v>84</v>
      </c>
      <c r="AZ33" s="50" t="s">
        <v>84</v>
      </c>
      <c r="BA33" s="50">
        <v>1</v>
      </c>
      <c r="BB33" s="50">
        <v>0</v>
      </c>
      <c r="BC33" s="50" t="s">
        <v>315</v>
      </c>
      <c r="BD33" s="50" t="s">
        <v>84</v>
      </c>
    </row>
    <row r="34" spans="1:56" s="56" customFormat="1" ht="81" customHeight="1">
      <c r="A34" s="52" t="s">
        <v>296</v>
      </c>
      <c r="B34" s="50" t="s">
        <v>308</v>
      </c>
      <c r="C34" s="50">
        <v>1</v>
      </c>
      <c r="D34" s="50">
        <v>1</v>
      </c>
      <c r="E34" s="50">
        <v>0</v>
      </c>
      <c r="F34" s="50" t="s">
        <v>309</v>
      </c>
      <c r="G34" s="50">
        <v>1</v>
      </c>
      <c r="H34" s="50">
        <v>0</v>
      </c>
      <c r="I34" s="50" t="s">
        <v>310</v>
      </c>
      <c r="J34" s="50">
        <v>0</v>
      </c>
      <c r="K34" s="50">
        <v>0</v>
      </c>
      <c r="L34" s="50">
        <v>1</v>
      </c>
      <c r="M34" s="50" t="s">
        <v>84</v>
      </c>
      <c r="N34" s="50" t="s">
        <v>84</v>
      </c>
      <c r="O34" s="50" t="s">
        <v>84</v>
      </c>
      <c r="P34" s="50" t="s">
        <v>311</v>
      </c>
      <c r="Q34" s="50">
        <v>0</v>
      </c>
      <c r="R34" s="50">
        <v>0</v>
      </c>
      <c r="S34" s="50">
        <v>0</v>
      </c>
      <c r="T34" s="50">
        <v>1</v>
      </c>
      <c r="U34" s="50">
        <v>0</v>
      </c>
      <c r="V34" s="50">
        <v>1</v>
      </c>
      <c r="W34" s="50">
        <v>0</v>
      </c>
      <c r="X34" s="50">
        <v>0</v>
      </c>
      <c r="Y34" s="50">
        <v>0</v>
      </c>
      <c r="Z34" s="50">
        <v>0</v>
      </c>
      <c r="AA34" s="50">
        <v>1</v>
      </c>
      <c r="AB34" s="50">
        <v>0</v>
      </c>
      <c r="AC34" s="50">
        <v>0</v>
      </c>
      <c r="AD34" s="50">
        <v>0</v>
      </c>
      <c r="AE34" s="50" t="s">
        <v>312</v>
      </c>
      <c r="AF34" s="52">
        <v>0</v>
      </c>
      <c r="AG34" s="52">
        <v>0</v>
      </c>
      <c r="AH34" s="52">
        <v>0</v>
      </c>
      <c r="AI34" s="52">
        <v>0</v>
      </c>
      <c r="AJ34" s="52">
        <v>0</v>
      </c>
      <c r="AK34" s="52">
        <v>1</v>
      </c>
      <c r="AL34" s="52">
        <v>1</v>
      </c>
      <c r="AM34" s="52">
        <v>0</v>
      </c>
      <c r="AN34" s="52">
        <v>1</v>
      </c>
      <c r="AO34" s="52">
        <v>0</v>
      </c>
      <c r="AP34" s="52">
        <v>0</v>
      </c>
      <c r="AQ34" s="52">
        <v>0</v>
      </c>
      <c r="AR34" s="52">
        <v>1</v>
      </c>
      <c r="AS34" s="52">
        <v>0</v>
      </c>
      <c r="AT34" s="52">
        <v>0</v>
      </c>
      <c r="AU34" s="52">
        <v>0</v>
      </c>
      <c r="AV34" s="52">
        <v>0</v>
      </c>
      <c r="AW34" s="50" t="s">
        <v>84</v>
      </c>
      <c r="AX34" s="50" t="s">
        <v>84</v>
      </c>
      <c r="AY34" s="50" t="s">
        <v>84</v>
      </c>
      <c r="AZ34" s="50" t="s">
        <v>84</v>
      </c>
      <c r="BA34" s="50">
        <v>1</v>
      </c>
      <c r="BB34" s="50">
        <v>0</v>
      </c>
      <c r="BC34" s="50" t="s">
        <v>316</v>
      </c>
      <c r="BD34" s="50" t="s">
        <v>84</v>
      </c>
    </row>
    <row r="35" spans="1:56" s="56" customFormat="1" ht="81" customHeight="1">
      <c r="A35" s="52" t="s">
        <v>296</v>
      </c>
      <c r="B35" s="50" t="s">
        <v>313</v>
      </c>
      <c r="C35" s="50">
        <v>1</v>
      </c>
      <c r="D35" s="50">
        <v>1</v>
      </c>
      <c r="E35" s="50">
        <v>0</v>
      </c>
      <c r="F35" s="50" t="s">
        <v>314</v>
      </c>
      <c r="G35" s="50">
        <v>1</v>
      </c>
      <c r="H35" s="50">
        <v>0</v>
      </c>
      <c r="I35" s="50" t="s">
        <v>310</v>
      </c>
      <c r="J35" s="50">
        <v>0</v>
      </c>
      <c r="K35" s="50">
        <v>0</v>
      </c>
      <c r="L35" s="50">
        <v>1</v>
      </c>
      <c r="M35" s="50" t="s">
        <v>84</v>
      </c>
      <c r="N35" s="50" t="s">
        <v>84</v>
      </c>
      <c r="O35" s="50" t="s">
        <v>84</v>
      </c>
      <c r="P35" s="50" t="s">
        <v>311</v>
      </c>
      <c r="Q35" s="50">
        <v>0</v>
      </c>
      <c r="R35" s="50">
        <v>0</v>
      </c>
      <c r="S35" s="50">
        <v>0</v>
      </c>
      <c r="T35" s="50">
        <v>1</v>
      </c>
      <c r="U35" s="50">
        <v>0</v>
      </c>
      <c r="V35" s="50">
        <v>1</v>
      </c>
      <c r="W35" s="50">
        <v>0</v>
      </c>
      <c r="X35" s="50">
        <v>0</v>
      </c>
      <c r="Y35" s="50">
        <v>0</v>
      </c>
      <c r="Z35" s="50">
        <v>0</v>
      </c>
      <c r="AA35" s="50">
        <v>1</v>
      </c>
      <c r="AB35" s="50">
        <v>0</v>
      </c>
      <c r="AC35" s="50">
        <v>0</v>
      </c>
      <c r="AD35" s="50">
        <v>0</v>
      </c>
      <c r="AE35" s="50" t="s">
        <v>312</v>
      </c>
      <c r="AF35" s="52">
        <v>0</v>
      </c>
      <c r="AG35" s="52">
        <v>0</v>
      </c>
      <c r="AH35" s="52">
        <v>0</v>
      </c>
      <c r="AI35" s="52">
        <v>0</v>
      </c>
      <c r="AJ35" s="52">
        <v>0</v>
      </c>
      <c r="AK35" s="52">
        <v>1</v>
      </c>
      <c r="AL35" s="52">
        <v>1</v>
      </c>
      <c r="AM35" s="52">
        <v>0</v>
      </c>
      <c r="AN35" s="52">
        <v>1</v>
      </c>
      <c r="AO35" s="52">
        <v>0</v>
      </c>
      <c r="AP35" s="52">
        <v>0</v>
      </c>
      <c r="AQ35" s="52">
        <v>0</v>
      </c>
      <c r="AR35" s="52">
        <v>1</v>
      </c>
      <c r="AS35" s="52">
        <v>0</v>
      </c>
      <c r="AT35" s="52">
        <v>0</v>
      </c>
      <c r="AU35" s="52">
        <v>0</v>
      </c>
      <c r="AV35" s="52">
        <v>0</v>
      </c>
      <c r="AW35" s="50" t="s">
        <v>84</v>
      </c>
      <c r="AX35" s="50" t="s">
        <v>84</v>
      </c>
      <c r="AY35" s="50" t="s">
        <v>84</v>
      </c>
      <c r="AZ35" s="50" t="s">
        <v>84</v>
      </c>
      <c r="BA35" s="50">
        <v>1</v>
      </c>
      <c r="BB35" s="50">
        <v>0</v>
      </c>
      <c r="BC35" s="50" t="s">
        <v>317</v>
      </c>
      <c r="BD35" s="50" t="s">
        <v>84</v>
      </c>
    </row>
    <row r="36" spans="1:56" s="56" customFormat="1" ht="81" customHeight="1">
      <c r="A36" s="52" t="s">
        <v>296</v>
      </c>
      <c r="B36" s="50" t="s">
        <v>318</v>
      </c>
      <c r="C36" s="50">
        <v>1</v>
      </c>
      <c r="D36" s="50">
        <v>0</v>
      </c>
      <c r="E36" s="50">
        <v>1</v>
      </c>
      <c r="F36" s="50" t="s">
        <v>319</v>
      </c>
      <c r="G36" s="50">
        <v>0</v>
      </c>
      <c r="H36" s="50">
        <v>1</v>
      </c>
      <c r="I36" s="50" t="s">
        <v>320</v>
      </c>
      <c r="J36" s="50">
        <v>0</v>
      </c>
      <c r="K36" s="50">
        <v>0</v>
      </c>
      <c r="L36" s="50">
        <v>1</v>
      </c>
      <c r="M36" s="50" t="s">
        <v>84</v>
      </c>
      <c r="N36" s="50" t="s">
        <v>84</v>
      </c>
      <c r="O36" s="50" t="s">
        <v>84</v>
      </c>
      <c r="P36" s="50" t="s">
        <v>311</v>
      </c>
      <c r="Q36" s="50">
        <v>0</v>
      </c>
      <c r="R36" s="50">
        <v>0</v>
      </c>
      <c r="S36" s="50">
        <v>0</v>
      </c>
      <c r="T36" s="50">
        <v>0</v>
      </c>
      <c r="U36" s="50">
        <v>0</v>
      </c>
      <c r="V36" s="50">
        <v>1</v>
      </c>
      <c r="W36" s="50">
        <v>0</v>
      </c>
      <c r="X36" s="50">
        <v>0</v>
      </c>
      <c r="Y36" s="50">
        <v>0</v>
      </c>
      <c r="Z36" s="50">
        <v>0</v>
      </c>
      <c r="AA36" s="50">
        <v>0</v>
      </c>
      <c r="AB36" s="50">
        <v>0</v>
      </c>
      <c r="AC36" s="50">
        <v>0</v>
      </c>
      <c r="AD36" s="50">
        <v>0</v>
      </c>
      <c r="AE36" s="50" t="s">
        <v>321</v>
      </c>
      <c r="AF36" s="52">
        <v>0</v>
      </c>
      <c r="AG36" s="52">
        <v>0</v>
      </c>
      <c r="AH36" s="52">
        <v>0</v>
      </c>
      <c r="AI36" s="52">
        <v>0</v>
      </c>
      <c r="AJ36" s="52">
        <v>0</v>
      </c>
      <c r="AK36" s="52">
        <v>0</v>
      </c>
      <c r="AL36" s="52">
        <v>0</v>
      </c>
      <c r="AM36" s="52">
        <v>0</v>
      </c>
      <c r="AN36" s="52">
        <v>1</v>
      </c>
      <c r="AO36" s="52">
        <v>0</v>
      </c>
      <c r="AP36" s="52">
        <v>1</v>
      </c>
      <c r="AQ36" s="52">
        <v>0</v>
      </c>
      <c r="AR36" s="52">
        <v>1</v>
      </c>
      <c r="AS36" s="52">
        <v>0</v>
      </c>
      <c r="AT36" s="52">
        <v>0</v>
      </c>
      <c r="AU36" s="52">
        <v>0</v>
      </c>
      <c r="AV36" s="52">
        <v>0</v>
      </c>
      <c r="AW36" s="50" t="s">
        <v>84</v>
      </c>
      <c r="AX36" s="50" t="s">
        <v>84</v>
      </c>
      <c r="AY36" s="50" t="s">
        <v>84</v>
      </c>
      <c r="AZ36" s="50" t="s">
        <v>84</v>
      </c>
      <c r="BA36" s="50" t="s">
        <v>84</v>
      </c>
      <c r="BB36" s="50" t="s">
        <v>84</v>
      </c>
      <c r="BC36" s="50" t="s">
        <v>322</v>
      </c>
      <c r="BD36" s="50" t="s">
        <v>84</v>
      </c>
    </row>
    <row r="37" spans="1:56" s="56" customFormat="1" ht="81" customHeight="1">
      <c r="A37" s="52" t="s">
        <v>296</v>
      </c>
      <c r="B37" s="50" t="s">
        <v>323</v>
      </c>
      <c r="C37" s="50">
        <v>1</v>
      </c>
      <c r="D37" s="50">
        <v>1</v>
      </c>
      <c r="E37" s="50">
        <v>1</v>
      </c>
      <c r="F37" s="50" t="s">
        <v>324</v>
      </c>
      <c r="G37" s="50">
        <v>1</v>
      </c>
      <c r="H37" s="50">
        <v>0</v>
      </c>
      <c r="I37" s="50" t="s">
        <v>305</v>
      </c>
      <c r="J37" s="50">
        <v>0</v>
      </c>
      <c r="K37" s="50">
        <v>0</v>
      </c>
      <c r="L37" s="50">
        <v>1</v>
      </c>
      <c r="M37" s="50" t="s">
        <v>84</v>
      </c>
      <c r="N37" s="50" t="s">
        <v>84</v>
      </c>
      <c r="O37" s="50" t="s">
        <v>84</v>
      </c>
      <c r="P37" s="50" t="s">
        <v>325</v>
      </c>
      <c r="Q37" s="50">
        <v>0</v>
      </c>
      <c r="R37" s="50">
        <v>1</v>
      </c>
      <c r="S37" s="50">
        <v>0</v>
      </c>
      <c r="T37" s="50">
        <v>0</v>
      </c>
      <c r="U37" s="50">
        <v>0</v>
      </c>
      <c r="V37" s="50">
        <v>1</v>
      </c>
      <c r="W37" s="50">
        <v>0</v>
      </c>
      <c r="X37" s="50">
        <v>0</v>
      </c>
      <c r="Y37" s="50">
        <v>0</v>
      </c>
      <c r="Z37" s="50">
        <v>0</v>
      </c>
      <c r="AA37" s="50">
        <v>0</v>
      </c>
      <c r="AB37" s="50">
        <v>0</v>
      </c>
      <c r="AC37" s="50">
        <v>0</v>
      </c>
      <c r="AD37" s="50">
        <v>0</v>
      </c>
      <c r="AE37" s="50" t="s">
        <v>326</v>
      </c>
      <c r="AF37" s="52">
        <v>1</v>
      </c>
      <c r="AG37" s="52">
        <v>0</v>
      </c>
      <c r="AH37" s="52">
        <v>0</v>
      </c>
      <c r="AI37" s="52">
        <v>1</v>
      </c>
      <c r="AJ37" s="52">
        <v>0</v>
      </c>
      <c r="AK37" s="52">
        <v>1</v>
      </c>
      <c r="AL37" s="52">
        <v>1</v>
      </c>
      <c r="AM37" s="52">
        <v>1</v>
      </c>
      <c r="AN37" s="52">
        <v>1</v>
      </c>
      <c r="AO37" s="52">
        <v>0</v>
      </c>
      <c r="AP37" s="52">
        <v>0</v>
      </c>
      <c r="AQ37" s="52">
        <v>0</v>
      </c>
      <c r="AR37" s="52">
        <v>1</v>
      </c>
      <c r="AS37" s="52">
        <v>0</v>
      </c>
      <c r="AT37" s="52">
        <v>0</v>
      </c>
      <c r="AU37" s="52">
        <v>0</v>
      </c>
      <c r="AV37" s="52">
        <v>0</v>
      </c>
      <c r="AW37" s="50" t="s">
        <v>84</v>
      </c>
      <c r="AX37" s="50" t="s">
        <v>84</v>
      </c>
      <c r="AY37" s="50" t="s">
        <v>84</v>
      </c>
      <c r="AZ37" s="50" t="s">
        <v>84</v>
      </c>
      <c r="BA37" s="50" t="s">
        <v>84</v>
      </c>
      <c r="BB37" s="50" t="s">
        <v>84</v>
      </c>
      <c r="BC37" s="50" t="s">
        <v>327</v>
      </c>
      <c r="BD37" s="50" t="s">
        <v>84</v>
      </c>
    </row>
    <row r="38" spans="1:56" s="56" customFormat="1" ht="81" customHeight="1">
      <c r="A38" s="52" t="s">
        <v>296</v>
      </c>
      <c r="B38" s="50" t="s">
        <v>328</v>
      </c>
      <c r="C38" s="50">
        <v>1</v>
      </c>
      <c r="D38" s="50">
        <v>0</v>
      </c>
      <c r="E38" s="50">
        <v>0</v>
      </c>
      <c r="F38" s="50" t="s">
        <v>329</v>
      </c>
      <c r="G38" s="50">
        <v>1</v>
      </c>
      <c r="H38" s="50">
        <v>0</v>
      </c>
      <c r="I38" s="50" t="s">
        <v>305</v>
      </c>
      <c r="J38" s="50">
        <v>0</v>
      </c>
      <c r="K38" s="50">
        <v>0</v>
      </c>
      <c r="L38" s="50">
        <v>1</v>
      </c>
      <c r="M38" s="50" t="s">
        <v>84</v>
      </c>
      <c r="N38" s="50" t="s">
        <v>84</v>
      </c>
      <c r="O38" s="50" t="s">
        <v>84</v>
      </c>
      <c r="P38" s="50" t="s">
        <v>325</v>
      </c>
      <c r="Q38" s="50">
        <v>0</v>
      </c>
      <c r="R38" s="50">
        <v>1</v>
      </c>
      <c r="S38" s="50">
        <v>0</v>
      </c>
      <c r="T38" s="50">
        <v>1</v>
      </c>
      <c r="U38" s="50">
        <v>0</v>
      </c>
      <c r="V38" s="50">
        <v>1</v>
      </c>
      <c r="W38" s="50">
        <v>0</v>
      </c>
      <c r="X38" s="50">
        <v>0</v>
      </c>
      <c r="Y38" s="50">
        <v>0</v>
      </c>
      <c r="Z38" s="50">
        <v>0</v>
      </c>
      <c r="AA38" s="50">
        <v>1</v>
      </c>
      <c r="AB38" s="50">
        <v>0</v>
      </c>
      <c r="AC38" s="50">
        <v>0</v>
      </c>
      <c r="AD38" s="50">
        <v>0</v>
      </c>
      <c r="AE38" s="50" t="s">
        <v>312</v>
      </c>
      <c r="AF38" s="52">
        <v>0</v>
      </c>
      <c r="AG38" s="52">
        <v>0</v>
      </c>
      <c r="AH38" s="52">
        <v>0</v>
      </c>
      <c r="AI38" s="52">
        <v>0</v>
      </c>
      <c r="AJ38" s="52">
        <v>0</v>
      </c>
      <c r="AK38" s="52">
        <v>1</v>
      </c>
      <c r="AL38" s="52">
        <v>1</v>
      </c>
      <c r="AM38" s="52">
        <v>0</v>
      </c>
      <c r="AN38" s="52">
        <v>1</v>
      </c>
      <c r="AO38" s="52">
        <v>0</v>
      </c>
      <c r="AP38" s="52">
        <v>0</v>
      </c>
      <c r="AQ38" s="52">
        <v>0</v>
      </c>
      <c r="AR38" s="52">
        <v>1</v>
      </c>
      <c r="AS38" s="52">
        <v>0</v>
      </c>
      <c r="AT38" s="52">
        <v>0</v>
      </c>
      <c r="AU38" s="52">
        <v>0</v>
      </c>
      <c r="AV38" s="52">
        <v>0</v>
      </c>
      <c r="AW38" s="50" t="s">
        <v>84</v>
      </c>
      <c r="AX38" s="50" t="s">
        <v>84</v>
      </c>
      <c r="AY38" s="50" t="s">
        <v>84</v>
      </c>
      <c r="AZ38" s="50" t="s">
        <v>84</v>
      </c>
      <c r="BA38" s="50" t="s">
        <v>84</v>
      </c>
      <c r="BB38" s="50" t="s">
        <v>84</v>
      </c>
      <c r="BC38" s="50" t="s">
        <v>330</v>
      </c>
      <c r="BD38" s="50" t="s">
        <v>84</v>
      </c>
    </row>
    <row r="39" spans="1:56" s="56" customFormat="1" ht="81" customHeight="1">
      <c r="A39" s="52" t="s">
        <v>296</v>
      </c>
      <c r="B39" s="50" t="s">
        <v>331</v>
      </c>
      <c r="C39" s="50">
        <v>1</v>
      </c>
      <c r="D39" s="50">
        <v>0</v>
      </c>
      <c r="E39" s="50">
        <v>0</v>
      </c>
      <c r="F39" s="50" t="s">
        <v>332</v>
      </c>
      <c r="G39" s="50">
        <v>1</v>
      </c>
      <c r="H39" s="50">
        <v>0</v>
      </c>
      <c r="I39" s="50" t="s">
        <v>305</v>
      </c>
      <c r="J39" s="50">
        <v>0</v>
      </c>
      <c r="K39" s="50">
        <v>0</v>
      </c>
      <c r="L39" s="50">
        <v>1</v>
      </c>
      <c r="M39" s="50" t="s">
        <v>84</v>
      </c>
      <c r="N39" s="50" t="s">
        <v>84</v>
      </c>
      <c r="O39" s="50" t="s">
        <v>84</v>
      </c>
      <c r="P39" s="50" t="s">
        <v>333</v>
      </c>
      <c r="Q39" s="50">
        <v>0</v>
      </c>
      <c r="R39" s="50">
        <v>1</v>
      </c>
      <c r="S39" s="50">
        <v>0</v>
      </c>
      <c r="T39" s="50">
        <v>1</v>
      </c>
      <c r="U39" s="50">
        <v>0</v>
      </c>
      <c r="V39" s="50">
        <v>1</v>
      </c>
      <c r="W39" s="50">
        <v>0</v>
      </c>
      <c r="X39" s="50">
        <v>0</v>
      </c>
      <c r="Y39" s="50">
        <v>0</v>
      </c>
      <c r="Z39" s="50">
        <v>1</v>
      </c>
      <c r="AA39" s="50">
        <v>0</v>
      </c>
      <c r="AB39" s="50">
        <v>0</v>
      </c>
      <c r="AC39" s="50">
        <v>0</v>
      </c>
      <c r="AD39" s="50">
        <v>0</v>
      </c>
      <c r="AE39" s="50" t="s">
        <v>334</v>
      </c>
      <c r="AF39" s="52">
        <v>0</v>
      </c>
      <c r="AG39" s="52">
        <v>0</v>
      </c>
      <c r="AH39" s="52">
        <v>0</v>
      </c>
      <c r="AI39" s="52">
        <v>0</v>
      </c>
      <c r="AJ39" s="52">
        <v>0</v>
      </c>
      <c r="AK39" s="52">
        <v>1</v>
      </c>
      <c r="AL39" s="52">
        <v>1</v>
      </c>
      <c r="AM39" s="52">
        <v>0</v>
      </c>
      <c r="AN39" s="52">
        <v>1</v>
      </c>
      <c r="AO39" s="52">
        <v>0</v>
      </c>
      <c r="AP39" s="52">
        <v>1</v>
      </c>
      <c r="AQ39" s="52">
        <v>0</v>
      </c>
      <c r="AR39" s="52">
        <v>1</v>
      </c>
      <c r="AS39" s="52">
        <v>0</v>
      </c>
      <c r="AT39" s="52">
        <v>0</v>
      </c>
      <c r="AU39" s="52">
        <v>0</v>
      </c>
      <c r="AV39" s="52">
        <v>0</v>
      </c>
      <c r="AW39" s="50" t="s">
        <v>84</v>
      </c>
      <c r="AX39" s="50" t="s">
        <v>84</v>
      </c>
      <c r="AY39" s="50" t="s">
        <v>84</v>
      </c>
      <c r="AZ39" s="50" t="s">
        <v>84</v>
      </c>
      <c r="BA39" s="50">
        <v>1</v>
      </c>
      <c r="BB39" s="50">
        <v>0</v>
      </c>
      <c r="BC39" s="50" t="s">
        <v>335</v>
      </c>
      <c r="BD39" s="50" t="s">
        <v>336</v>
      </c>
    </row>
    <row r="40" spans="1:56" s="56" customFormat="1" ht="81" customHeight="1">
      <c r="A40" s="52" t="s">
        <v>296</v>
      </c>
      <c r="B40" s="50" t="s">
        <v>337</v>
      </c>
      <c r="C40" s="50" t="s">
        <v>84</v>
      </c>
      <c r="D40" s="50" t="s">
        <v>84</v>
      </c>
      <c r="E40" s="50" t="s">
        <v>84</v>
      </c>
      <c r="F40" s="50" t="s">
        <v>84</v>
      </c>
      <c r="G40" s="50" t="s">
        <v>84</v>
      </c>
      <c r="H40" s="50" t="s">
        <v>84</v>
      </c>
      <c r="I40" s="50" t="s">
        <v>84</v>
      </c>
      <c r="J40" s="50" t="s">
        <v>84</v>
      </c>
      <c r="K40" s="50" t="s">
        <v>84</v>
      </c>
      <c r="L40" s="50" t="s">
        <v>84</v>
      </c>
      <c r="M40" s="50" t="s">
        <v>84</v>
      </c>
      <c r="N40" s="50" t="s">
        <v>84</v>
      </c>
      <c r="O40" s="50" t="s">
        <v>84</v>
      </c>
      <c r="P40" s="50" t="s">
        <v>84</v>
      </c>
      <c r="Q40" s="50" t="s">
        <v>84</v>
      </c>
      <c r="R40" s="50" t="s">
        <v>84</v>
      </c>
      <c r="S40" s="50" t="s">
        <v>84</v>
      </c>
      <c r="T40" s="50" t="s">
        <v>84</v>
      </c>
      <c r="U40" s="50" t="s">
        <v>84</v>
      </c>
      <c r="V40" s="50" t="s">
        <v>84</v>
      </c>
      <c r="W40" s="50" t="s">
        <v>84</v>
      </c>
      <c r="X40" s="50" t="s">
        <v>84</v>
      </c>
      <c r="Y40" s="50" t="s">
        <v>84</v>
      </c>
      <c r="Z40" s="50" t="s">
        <v>84</v>
      </c>
      <c r="AA40" s="50" t="s">
        <v>84</v>
      </c>
      <c r="AB40" s="50" t="s">
        <v>84</v>
      </c>
      <c r="AC40" s="50" t="s">
        <v>84</v>
      </c>
      <c r="AD40" s="50" t="s">
        <v>84</v>
      </c>
      <c r="AE40" s="50" t="s">
        <v>84</v>
      </c>
      <c r="AF40" s="50" t="s">
        <v>84</v>
      </c>
      <c r="AG40" s="50" t="s">
        <v>84</v>
      </c>
      <c r="AH40" s="50" t="s">
        <v>84</v>
      </c>
      <c r="AI40" s="50" t="s">
        <v>84</v>
      </c>
      <c r="AJ40" s="50" t="s">
        <v>84</v>
      </c>
      <c r="AK40" s="50" t="s">
        <v>84</v>
      </c>
      <c r="AL40" s="50" t="s">
        <v>84</v>
      </c>
      <c r="AM40" s="50" t="s">
        <v>84</v>
      </c>
      <c r="AN40" s="50" t="s">
        <v>84</v>
      </c>
      <c r="AO40" s="50" t="s">
        <v>84</v>
      </c>
      <c r="AP40" s="50" t="s">
        <v>84</v>
      </c>
      <c r="AQ40" s="50" t="s">
        <v>84</v>
      </c>
      <c r="AR40" s="50" t="s">
        <v>84</v>
      </c>
      <c r="AS40" s="50" t="s">
        <v>84</v>
      </c>
      <c r="AT40" s="50" t="s">
        <v>84</v>
      </c>
      <c r="AU40" s="50" t="s">
        <v>84</v>
      </c>
      <c r="AV40" s="50" t="s">
        <v>84</v>
      </c>
      <c r="AW40" s="50" t="s">
        <v>84</v>
      </c>
      <c r="AX40" s="50" t="s">
        <v>84</v>
      </c>
      <c r="AY40" s="50" t="s">
        <v>84</v>
      </c>
      <c r="AZ40" s="50" t="s">
        <v>84</v>
      </c>
      <c r="BA40" s="50">
        <v>0</v>
      </c>
      <c r="BB40" s="50">
        <v>1</v>
      </c>
      <c r="BC40" s="50" t="s">
        <v>84</v>
      </c>
      <c r="BD40" s="50" t="s">
        <v>84</v>
      </c>
    </row>
    <row r="41" spans="1:56" s="56" customFormat="1" ht="81" customHeight="1">
      <c r="A41" s="5" t="s">
        <v>341</v>
      </c>
      <c r="B41" s="5" t="s">
        <v>393</v>
      </c>
      <c r="C41" s="5">
        <v>0</v>
      </c>
      <c r="D41" s="5">
        <v>1</v>
      </c>
      <c r="E41" s="5">
        <v>0</v>
      </c>
      <c r="F41" s="5" t="s">
        <v>394</v>
      </c>
      <c r="G41" s="5">
        <v>1</v>
      </c>
      <c r="H41" s="5">
        <v>0</v>
      </c>
      <c r="I41" s="5" t="s">
        <v>84</v>
      </c>
      <c r="J41" s="5">
        <v>0</v>
      </c>
      <c r="K41" s="5">
        <v>0</v>
      </c>
      <c r="L41" s="5">
        <v>1</v>
      </c>
      <c r="M41" s="5" t="s">
        <v>84</v>
      </c>
      <c r="N41" s="5" t="s">
        <v>84</v>
      </c>
      <c r="O41" s="5" t="s">
        <v>84</v>
      </c>
      <c r="P41" s="5" t="s">
        <v>395</v>
      </c>
      <c r="Q41" s="5">
        <v>0</v>
      </c>
      <c r="R41" s="5">
        <v>0</v>
      </c>
      <c r="S41" s="5">
        <v>0</v>
      </c>
      <c r="T41" s="5">
        <v>0</v>
      </c>
      <c r="U41" s="5">
        <v>0</v>
      </c>
      <c r="V41" s="5">
        <v>0</v>
      </c>
      <c r="W41" s="5">
        <v>0</v>
      </c>
      <c r="X41" s="5">
        <v>0</v>
      </c>
      <c r="Y41" s="5">
        <v>0</v>
      </c>
      <c r="Z41" s="5">
        <v>1</v>
      </c>
      <c r="AA41" s="5">
        <v>0</v>
      </c>
      <c r="AB41" s="5">
        <v>0</v>
      </c>
      <c r="AC41" s="5">
        <v>0</v>
      </c>
      <c r="AD41" s="5">
        <v>0</v>
      </c>
      <c r="AE41" s="5" t="s">
        <v>396</v>
      </c>
      <c r="AF41" s="52">
        <v>0</v>
      </c>
      <c r="AG41" s="52">
        <v>0</v>
      </c>
      <c r="AH41" s="52">
        <v>0</v>
      </c>
      <c r="AI41" s="52">
        <v>0</v>
      </c>
      <c r="AJ41" s="52">
        <v>0</v>
      </c>
      <c r="AK41" s="52">
        <v>0</v>
      </c>
      <c r="AL41" s="52">
        <v>0</v>
      </c>
      <c r="AM41" s="52">
        <v>0</v>
      </c>
      <c r="AN41" s="52">
        <v>0</v>
      </c>
      <c r="AO41" s="52">
        <v>0</v>
      </c>
      <c r="AP41" s="52">
        <v>1</v>
      </c>
      <c r="AQ41" s="52">
        <v>0</v>
      </c>
      <c r="AR41" s="52">
        <v>0</v>
      </c>
      <c r="AS41" s="52">
        <v>0</v>
      </c>
      <c r="AT41" s="52">
        <v>0</v>
      </c>
      <c r="AU41" s="52">
        <v>0</v>
      </c>
      <c r="AV41" s="52">
        <v>1</v>
      </c>
      <c r="AW41" s="5" t="s">
        <v>84</v>
      </c>
      <c r="AX41" s="5" t="s">
        <v>84</v>
      </c>
      <c r="AY41" s="5" t="s">
        <v>84</v>
      </c>
      <c r="AZ41" s="5" t="s">
        <v>84</v>
      </c>
      <c r="BA41" s="5" t="s">
        <v>84</v>
      </c>
      <c r="BB41" s="5" t="s">
        <v>84</v>
      </c>
      <c r="BC41" s="5" t="s">
        <v>84</v>
      </c>
      <c r="BD41" s="5" t="s">
        <v>84</v>
      </c>
    </row>
    <row r="42" spans="1:56" s="56" customFormat="1" ht="81" customHeight="1">
      <c r="A42" s="59" t="s">
        <v>341</v>
      </c>
      <c r="B42" s="5" t="s">
        <v>397</v>
      </c>
      <c r="C42" s="5">
        <v>0</v>
      </c>
      <c r="D42" s="5">
        <v>1</v>
      </c>
      <c r="E42" s="5">
        <v>0</v>
      </c>
      <c r="F42" s="5" t="s">
        <v>398</v>
      </c>
      <c r="G42" s="5">
        <v>1</v>
      </c>
      <c r="H42" s="5">
        <v>0</v>
      </c>
      <c r="I42" s="5" t="s">
        <v>399</v>
      </c>
      <c r="J42" s="5">
        <v>0</v>
      </c>
      <c r="K42" s="5">
        <v>1</v>
      </c>
      <c r="L42" s="5">
        <v>0</v>
      </c>
      <c r="M42" s="5" t="s">
        <v>84</v>
      </c>
      <c r="N42" s="5" t="s">
        <v>84</v>
      </c>
      <c r="O42" s="5" t="s">
        <v>84</v>
      </c>
      <c r="P42" s="5" t="s">
        <v>84</v>
      </c>
      <c r="Q42" s="5">
        <v>0</v>
      </c>
      <c r="R42" s="5">
        <v>0</v>
      </c>
      <c r="S42" s="5">
        <v>0</v>
      </c>
      <c r="T42" s="5">
        <v>0</v>
      </c>
      <c r="U42" s="5">
        <v>0</v>
      </c>
      <c r="V42" s="5">
        <v>0</v>
      </c>
      <c r="W42" s="5">
        <v>0</v>
      </c>
      <c r="X42" s="5">
        <v>0</v>
      </c>
      <c r="Y42" s="5">
        <v>0</v>
      </c>
      <c r="Z42" s="5">
        <v>1</v>
      </c>
      <c r="AA42" s="5">
        <v>0</v>
      </c>
      <c r="AB42" s="5">
        <v>0</v>
      </c>
      <c r="AC42" s="5">
        <v>0</v>
      </c>
      <c r="AD42" s="5">
        <v>0</v>
      </c>
      <c r="AE42" s="60" t="s">
        <v>400</v>
      </c>
      <c r="AF42" s="52">
        <v>0</v>
      </c>
      <c r="AG42" s="52">
        <v>0</v>
      </c>
      <c r="AH42" s="52">
        <v>0</v>
      </c>
      <c r="AI42" s="52">
        <v>0</v>
      </c>
      <c r="AJ42" s="52">
        <v>0</v>
      </c>
      <c r="AK42" s="52">
        <v>0</v>
      </c>
      <c r="AL42" s="52">
        <v>0</v>
      </c>
      <c r="AM42" s="52">
        <v>0</v>
      </c>
      <c r="AN42" s="52">
        <v>0</v>
      </c>
      <c r="AO42" s="52">
        <v>0</v>
      </c>
      <c r="AP42" s="52">
        <v>1</v>
      </c>
      <c r="AQ42" s="52">
        <v>0</v>
      </c>
      <c r="AR42" s="52">
        <v>1</v>
      </c>
      <c r="AS42" s="52">
        <v>0</v>
      </c>
      <c r="AT42" s="52">
        <v>0</v>
      </c>
      <c r="AU42" s="52">
        <v>0</v>
      </c>
      <c r="AV42" s="52">
        <v>0</v>
      </c>
      <c r="AW42" s="59" t="s">
        <v>84</v>
      </c>
      <c r="AX42" s="5" t="s">
        <v>84</v>
      </c>
      <c r="AY42" s="5" t="s">
        <v>84</v>
      </c>
      <c r="AZ42" s="5" t="s">
        <v>84</v>
      </c>
      <c r="BA42" s="5" t="s">
        <v>84</v>
      </c>
      <c r="BB42" s="5" t="s">
        <v>84</v>
      </c>
      <c r="BC42" s="5" t="s">
        <v>84</v>
      </c>
      <c r="BD42" s="5" t="s">
        <v>84</v>
      </c>
    </row>
    <row r="43" spans="1:56" s="56" customFormat="1" ht="81" customHeight="1">
      <c r="A43" s="59" t="s">
        <v>341</v>
      </c>
      <c r="B43" s="5" t="s">
        <v>401</v>
      </c>
      <c r="C43" s="5">
        <v>0</v>
      </c>
      <c r="D43" s="5">
        <v>0</v>
      </c>
      <c r="E43" s="5">
        <v>1</v>
      </c>
      <c r="F43" s="5" t="s">
        <v>402</v>
      </c>
      <c r="G43" s="5">
        <v>0</v>
      </c>
      <c r="H43" s="5">
        <v>1</v>
      </c>
      <c r="I43" s="59" t="s">
        <v>84</v>
      </c>
      <c r="J43" s="5">
        <v>0</v>
      </c>
      <c r="K43" s="5">
        <v>0</v>
      </c>
      <c r="L43" s="5">
        <v>0</v>
      </c>
      <c r="M43" s="59" t="s">
        <v>84</v>
      </c>
      <c r="N43" s="59" t="s">
        <v>84</v>
      </c>
      <c r="O43" s="59" t="s">
        <v>84</v>
      </c>
      <c r="P43" s="5" t="s">
        <v>84</v>
      </c>
      <c r="Q43" s="5">
        <v>0</v>
      </c>
      <c r="R43" s="5">
        <v>0</v>
      </c>
      <c r="S43" s="5">
        <v>0</v>
      </c>
      <c r="T43" s="5">
        <v>0</v>
      </c>
      <c r="U43" s="5">
        <v>0</v>
      </c>
      <c r="V43" s="5">
        <v>0</v>
      </c>
      <c r="W43" s="5">
        <v>0</v>
      </c>
      <c r="X43" s="5">
        <v>0</v>
      </c>
      <c r="Y43" s="5">
        <v>0</v>
      </c>
      <c r="Z43" s="5">
        <v>1</v>
      </c>
      <c r="AA43" s="5">
        <v>0</v>
      </c>
      <c r="AB43" s="5">
        <v>0</v>
      </c>
      <c r="AC43" s="5">
        <v>0</v>
      </c>
      <c r="AD43" s="5">
        <v>0</v>
      </c>
      <c r="AE43" s="60" t="s">
        <v>400</v>
      </c>
      <c r="AF43" s="52">
        <v>0</v>
      </c>
      <c r="AG43" s="52">
        <v>0</v>
      </c>
      <c r="AH43" s="52">
        <v>0</v>
      </c>
      <c r="AI43" s="52">
        <v>0</v>
      </c>
      <c r="AJ43" s="52">
        <v>0</v>
      </c>
      <c r="AK43" s="52">
        <v>0</v>
      </c>
      <c r="AL43" s="52">
        <v>0</v>
      </c>
      <c r="AM43" s="52">
        <v>0</v>
      </c>
      <c r="AN43" s="52">
        <v>0</v>
      </c>
      <c r="AO43" s="52">
        <v>0</v>
      </c>
      <c r="AP43" s="52">
        <v>1</v>
      </c>
      <c r="AQ43" s="52">
        <v>0</v>
      </c>
      <c r="AR43" s="52">
        <v>1</v>
      </c>
      <c r="AS43" s="52">
        <v>0</v>
      </c>
      <c r="AT43" s="52">
        <v>0</v>
      </c>
      <c r="AU43" s="52">
        <v>0</v>
      </c>
      <c r="AV43" s="52">
        <v>0</v>
      </c>
      <c r="AW43" s="59" t="s">
        <v>84</v>
      </c>
      <c r="AX43" s="5" t="s">
        <v>84</v>
      </c>
      <c r="AY43" s="5" t="s">
        <v>84</v>
      </c>
      <c r="AZ43" s="5" t="s">
        <v>84</v>
      </c>
      <c r="BA43" s="5" t="s">
        <v>84</v>
      </c>
      <c r="BB43" s="5" t="s">
        <v>84</v>
      </c>
      <c r="BC43" s="5" t="s">
        <v>84</v>
      </c>
      <c r="BD43" s="5" t="s">
        <v>84</v>
      </c>
    </row>
    <row r="44" spans="1:56" s="56" customFormat="1" ht="81" customHeight="1">
      <c r="A44" s="59" t="s">
        <v>341</v>
      </c>
      <c r="B44" s="5" t="s">
        <v>403</v>
      </c>
      <c r="C44" s="5">
        <v>0</v>
      </c>
      <c r="D44" s="5">
        <v>0</v>
      </c>
      <c r="E44" s="5">
        <v>1</v>
      </c>
      <c r="F44" s="5" t="s">
        <v>404</v>
      </c>
      <c r="G44" s="5">
        <v>1</v>
      </c>
      <c r="H44" s="5">
        <v>0</v>
      </c>
      <c r="I44" s="59" t="s">
        <v>399</v>
      </c>
      <c r="J44" s="5">
        <v>0</v>
      </c>
      <c r="K44" s="5">
        <v>1</v>
      </c>
      <c r="L44" s="5">
        <v>1</v>
      </c>
      <c r="M44" s="59" t="s">
        <v>84</v>
      </c>
      <c r="N44" s="59" t="s">
        <v>84</v>
      </c>
      <c r="O44" s="59" t="s">
        <v>84</v>
      </c>
      <c r="P44" s="59" t="s">
        <v>405</v>
      </c>
      <c r="Q44" s="5">
        <v>0</v>
      </c>
      <c r="R44" s="5">
        <v>0</v>
      </c>
      <c r="S44" s="5">
        <v>0</v>
      </c>
      <c r="T44" s="5">
        <v>0</v>
      </c>
      <c r="U44" s="5">
        <v>0</v>
      </c>
      <c r="V44" s="5">
        <v>0</v>
      </c>
      <c r="W44" s="5">
        <v>0</v>
      </c>
      <c r="X44" s="5">
        <v>0</v>
      </c>
      <c r="Y44" s="5">
        <v>0</v>
      </c>
      <c r="Z44" s="5">
        <v>1</v>
      </c>
      <c r="AA44" s="5">
        <v>0</v>
      </c>
      <c r="AB44" s="5">
        <v>0</v>
      </c>
      <c r="AC44" s="5">
        <v>0</v>
      </c>
      <c r="AD44" s="5">
        <v>0</v>
      </c>
      <c r="AE44" s="5">
        <v>11</v>
      </c>
      <c r="AF44" s="52">
        <v>0</v>
      </c>
      <c r="AG44" s="52">
        <v>0</v>
      </c>
      <c r="AH44" s="52">
        <v>0</v>
      </c>
      <c r="AI44" s="52">
        <v>0</v>
      </c>
      <c r="AJ44" s="52">
        <v>0</v>
      </c>
      <c r="AK44" s="52">
        <v>0</v>
      </c>
      <c r="AL44" s="52">
        <v>0</v>
      </c>
      <c r="AM44" s="52">
        <v>0</v>
      </c>
      <c r="AN44" s="52">
        <v>0</v>
      </c>
      <c r="AO44" s="52">
        <v>0</v>
      </c>
      <c r="AP44" s="52">
        <v>1</v>
      </c>
      <c r="AQ44" s="52">
        <v>0</v>
      </c>
      <c r="AR44" s="52">
        <v>0</v>
      </c>
      <c r="AS44" s="52">
        <v>0</v>
      </c>
      <c r="AT44" s="52">
        <v>0</v>
      </c>
      <c r="AU44" s="52">
        <v>0</v>
      </c>
      <c r="AV44" s="52">
        <v>0</v>
      </c>
      <c r="AW44" s="59" t="s">
        <v>84</v>
      </c>
      <c r="AX44" s="5" t="s">
        <v>84</v>
      </c>
      <c r="AY44" s="5" t="s">
        <v>84</v>
      </c>
      <c r="AZ44" s="5" t="s">
        <v>84</v>
      </c>
      <c r="BA44" s="5" t="s">
        <v>84</v>
      </c>
      <c r="BB44" s="5" t="s">
        <v>84</v>
      </c>
      <c r="BC44" s="5" t="s">
        <v>84</v>
      </c>
      <c r="BD44" s="5" t="s">
        <v>84</v>
      </c>
    </row>
    <row r="45" spans="1:56" s="56" customFormat="1" ht="81" customHeight="1">
      <c r="A45" s="59" t="s">
        <v>341</v>
      </c>
      <c r="B45" s="5" t="s">
        <v>406</v>
      </c>
      <c r="C45" s="5">
        <v>1</v>
      </c>
      <c r="D45" s="5">
        <v>0</v>
      </c>
      <c r="E45" s="5">
        <v>0</v>
      </c>
      <c r="F45" s="5" t="s">
        <v>407</v>
      </c>
      <c r="G45" s="5">
        <v>1</v>
      </c>
      <c r="H45" s="5">
        <v>0</v>
      </c>
      <c r="I45" s="59" t="s">
        <v>399</v>
      </c>
      <c r="J45" s="5">
        <v>0</v>
      </c>
      <c r="K45" s="5">
        <v>1</v>
      </c>
      <c r="L45" s="5">
        <v>0</v>
      </c>
      <c r="M45" s="5" t="s">
        <v>408</v>
      </c>
      <c r="N45" s="59" t="s">
        <v>84</v>
      </c>
      <c r="O45" s="59" t="s">
        <v>84</v>
      </c>
      <c r="P45" s="59" t="s">
        <v>405</v>
      </c>
      <c r="Q45" s="5">
        <v>0</v>
      </c>
      <c r="R45" s="5">
        <v>0</v>
      </c>
      <c r="S45" s="5">
        <v>0</v>
      </c>
      <c r="T45" s="5">
        <v>0</v>
      </c>
      <c r="U45" s="5">
        <v>0</v>
      </c>
      <c r="V45" s="5">
        <v>0</v>
      </c>
      <c r="W45" s="5">
        <v>0</v>
      </c>
      <c r="X45" s="5">
        <v>0</v>
      </c>
      <c r="Y45" s="5">
        <v>0</v>
      </c>
      <c r="Z45" s="5">
        <v>1</v>
      </c>
      <c r="AA45" s="5">
        <v>0</v>
      </c>
      <c r="AB45" s="5">
        <v>0</v>
      </c>
      <c r="AC45" s="5">
        <v>0</v>
      </c>
      <c r="AD45" s="5">
        <v>0</v>
      </c>
      <c r="AE45" s="5">
        <v>11</v>
      </c>
      <c r="AF45" s="52">
        <v>0</v>
      </c>
      <c r="AG45" s="52">
        <v>0</v>
      </c>
      <c r="AH45" s="52">
        <v>0</v>
      </c>
      <c r="AI45" s="52">
        <v>0</v>
      </c>
      <c r="AJ45" s="52">
        <v>0</v>
      </c>
      <c r="AK45" s="52">
        <v>0</v>
      </c>
      <c r="AL45" s="52">
        <v>0</v>
      </c>
      <c r="AM45" s="52">
        <v>0</v>
      </c>
      <c r="AN45" s="52">
        <v>0</v>
      </c>
      <c r="AO45" s="52">
        <v>0</v>
      </c>
      <c r="AP45" s="52">
        <v>1</v>
      </c>
      <c r="AQ45" s="52">
        <v>0</v>
      </c>
      <c r="AR45" s="52">
        <v>0</v>
      </c>
      <c r="AS45" s="52">
        <v>0</v>
      </c>
      <c r="AT45" s="52">
        <v>0</v>
      </c>
      <c r="AU45" s="52">
        <v>0</v>
      </c>
      <c r="AV45" s="52">
        <v>0</v>
      </c>
      <c r="AW45" s="59" t="s">
        <v>84</v>
      </c>
      <c r="AX45" s="5">
        <v>1</v>
      </c>
      <c r="AY45" s="5">
        <v>0</v>
      </c>
      <c r="AZ45" s="5">
        <v>0</v>
      </c>
      <c r="BA45" s="5" t="s">
        <v>84</v>
      </c>
      <c r="BB45" s="5" t="s">
        <v>84</v>
      </c>
      <c r="BC45" s="5" t="s">
        <v>409</v>
      </c>
      <c r="BD45" s="59" t="s">
        <v>84</v>
      </c>
    </row>
    <row r="46" spans="1:56" s="56" customFormat="1" ht="81" customHeight="1">
      <c r="A46" s="59" t="s">
        <v>341</v>
      </c>
      <c r="B46" s="5" t="s">
        <v>410</v>
      </c>
      <c r="C46" s="5">
        <v>1</v>
      </c>
      <c r="D46" s="5">
        <v>0</v>
      </c>
      <c r="E46" s="5">
        <v>0</v>
      </c>
      <c r="F46" s="59" t="s">
        <v>411</v>
      </c>
      <c r="G46" s="5">
        <v>1</v>
      </c>
      <c r="H46" s="5">
        <v>0</v>
      </c>
      <c r="I46" s="59" t="s">
        <v>84</v>
      </c>
      <c r="J46" s="5">
        <v>0</v>
      </c>
      <c r="K46" s="5">
        <v>1</v>
      </c>
      <c r="L46" s="5">
        <v>1</v>
      </c>
      <c r="M46" s="5" t="s">
        <v>408</v>
      </c>
      <c r="N46" s="59" t="s">
        <v>84</v>
      </c>
      <c r="O46" s="59" t="s">
        <v>84</v>
      </c>
      <c r="P46" s="59" t="s">
        <v>412</v>
      </c>
      <c r="Q46" s="5">
        <v>0</v>
      </c>
      <c r="R46" s="5">
        <v>0</v>
      </c>
      <c r="S46" s="5">
        <v>0</v>
      </c>
      <c r="T46" s="5">
        <v>0</v>
      </c>
      <c r="U46" s="5">
        <v>0</v>
      </c>
      <c r="V46" s="5">
        <v>0</v>
      </c>
      <c r="W46" s="5">
        <v>0</v>
      </c>
      <c r="X46" s="5">
        <v>0</v>
      </c>
      <c r="Y46" s="5">
        <v>0</v>
      </c>
      <c r="Z46" s="5">
        <v>1</v>
      </c>
      <c r="AA46" s="5">
        <v>0</v>
      </c>
      <c r="AB46" s="5">
        <v>0</v>
      </c>
      <c r="AC46" s="5">
        <v>0</v>
      </c>
      <c r="AD46" s="5">
        <v>0</v>
      </c>
      <c r="AE46" s="60" t="s">
        <v>400</v>
      </c>
      <c r="AF46" s="52">
        <v>0</v>
      </c>
      <c r="AG46" s="52">
        <v>0</v>
      </c>
      <c r="AH46" s="52">
        <v>0</v>
      </c>
      <c r="AI46" s="52">
        <v>0</v>
      </c>
      <c r="AJ46" s="52">
        <v>0</v>
      </c>
      <c r="AK46" s="52">
        <v>0</v>
      </c>
      <c r="AL46" s="52">
        <v>0</v>
      </c>
      <c r="AM46" s="52">
        <v>0</v>
      </c>
      <c r="AN46" s="52">
        <v>0</v>
      </c>
      <c r="AO46" s="52">
        <v>0</v>
      </c>
      <c r="AP46" s="52">
        <v>1</v>
      </c>
      <c r="AQ46" s="52">
        <v>0</v>
      </c>
      <c r="AR46" s="52">
        <v>1</v>
      </c>
      <c r="AS46" s="52">
        <v>0</v>
      </c>
      <c r="AT46" s="52">
        <v>0</v>
      </c>
      <c r="AU46" s="52">
        <v>0</v>
      </c>
      <c r="AV46" s="52">
        <v>0</v>
      </c>
      <c r="AW46" s="59" t="s">
        <v>84</v>
      </c>
      <c r="AX46" s="59" t="s">
        <v>84</v>
      </c>
      <c r="AY46" s="59" t="s">
        <v>84</v>
      </c>
      <c r="AZ46" s="59" t="s">
        <v>84</v>
      </c>
      <c r="BA46" s="59" t="s">
        <v>84</v>
      </c>
      <c r="BB46" s="59" t="s">
        <v>84</v>
      </c>
      <c r="BC46" s="59" t="s">
        <v>84</v>
      </c>
      <c r="BD46" s="59" t="s">
        <v>84</v>
      </c>
    </row>
    <row r="47" spans="1:56" s="56" customFormat="1" ht="81" customHeight="1">
      <c r="A47" s="59" t="s">
        <v>341</v>
      </c>
      <c r="B47" s="5" t="s">
        <v>413</v>
      </c>
      <c r="C47" s="5">
        <v>0</v>
      </c>
      <c r="D47" s="5">
        <v>0</v>
      </c>
      <c r="E47" s="5">
        <v>1</v>
      </c>
      <c r="F47" s="5" t="s">
        <v>414</v>
      </c>
      <c r="G47" s="5">
        <v>1</v>
      </c>
      <c r="H47" s="5">
        <v>0</v>
      </c>
      <c r="I47" s="59" t="s">
        <v>84</v>
      </c>
      <c r="J47" s="5">
        <v>0</v>
      </c>
      <c r="K47" s="5">
        <v>1</v>
      </c>
      <c r="L47" s="5">
        <v>1</v>
      </c>
      <c r="M47" s="59" t="s">
        <v>84</v>
      </c>
      <c r="N47" s="59" t="s">
        <v>84</v>
      </c>
      <c r="O47" s="59" t="s">
        <v>84</v>
      </c>
      <c r="P47" s="59" t="s">
        <v>405</v>
      </c>
      <c r="Q47" s="5">
        <v>0</v>
      </c>
      <c r="R47" s="5">
        <v>0</v>
      </c>
      <c r="S47" s="5">
        <v>0</v>
      </c>
      <c r="T47" s="5">
        <v>0</v>
      </c>
      <c r="U47" s="5">
        <v>0</v>
      </c>
      <c r="V47" s="5">
        <v>0</v>
      </c>
      <c r="W47" s="5">
        <v>0</v>
      </c>
      <c r="X47" s="5">
        <v>0</v>
      </c>
      <c r="Y47" s="5">
        <v>0</v>
      </c>
      <c r="Z47" s="5">
        <v>1</v>
      </c>
      <c r="AA47" s="5">
        <v>0</v>
      </c>
      <c r="AB47" s="5">
        <v>0</v>
      </c>
      <c r="AC47" s="5">
        <v>0</v>
      </c>
      <c r="AD47" s="5">
        <v>0</v>
      </c>
      <c r="AE47" s="60" t="s">
        <v>400</v>
      </c>
      <c r="AF47" s="52">
        <v>0</v>
      </c>
      <c r="AG47" s="52">
        <v>0</v>
      </c>
      <c r="AH47" s="52">
        <v>0</v>
      </c>
      <c r="AI47" s="52">
        <v>0</v>
      </c>
      <c r="AJ47" s="52">
        <v>0</v>
      </c>
      <c r="AK47" s="52">
        <v>0</v>
      </c>
      <c r="AL47" s="52">
        <v>0</v>
      </c>
      <c r="AM47" s="52">
        <v>0</v>
      </c>
      <c r="AN47" s="52">
        <v>0</v>
      </c>
      <c r="AO47" s="52">
        <v>0</v>
      </c>
      <c r="AP47" s="52">
        <v>1</v>
      </c>
      <c r="AQ47" s="52">
        <v>0</v>
      </c>
      <c r="AR47" s="52">
        <v>1</v>
      </c>
      <c r="AS47" s="52">
        <v>0</v>
      </c>
      <c r="AT47" s="52">
        <v>0</v>
      </c>
      <c r="AU47" s="52">
        <v>0</v>
      </c>
      <c r="AV47" s="52">
        <v>0</v>
      </c>
      <c r="AW47" s="59" t="s">
        <v>84</v>
      </c>
      <c r="AX47" s="59" t="s">
        <v>84</v>
      </c>
      <c r="AY47" s="59" t="s">
        <v>84</v>
      </c>
      <c r="AZ47" s="59" t="s">
        <v>84</v>
      </c>
      <c r="BA47" s="59" t="s">
        <v>84</v>
      </c>
      <c r="BB47" s="59" t="s">
        <v>84</v>
      </c>
      <c r="BC47" s="59" t="s">
        <v>84</v>
      </c>
      <c r="BD47" s="59" t="s">
        <v>84</v>
      </c>
    </row>
    <row r="48" spans="1:56" s="56" customFormat="1" ht="81" customHeight="1">
      <c r="A48" s="59" t="s">
        <v>341</v>
      </c>
      <c r="B48" s="5" t="s">
        <v>415</v>
      </c>
      <c r="C48" s="5">
        <v>1</v>
      </c>
      <c r="D48" s="5">
        <v>0</v>
      </c>
      <c r="E48" s="5">
        <v>0</v>
      </c>
      <c r="F48" s="59" t="s">
        <v>416</v>
      </c>
      <c r="G48" s="5">
        <v>1</v>
      </c>
      <c r="H48" s="5">
        <v>0</v>
      </c>
      <c r="I48" s="59" t="s">
        <v>399</v>
      </c>
      <c r="J48" s="5">
        <v>0</v>
      </c>
      <c r="K48" s="5">
        <v>1</v>
      </c>
      <c r="L48" s="5">
        <v>1</v>
      </c>
      <c r="M48" s="59" t="s">
        <v>84</v>
      </c>
      <c r="N48" s="59" t="s">
        <v>84</v>
      </c>
      <c r="O48" s="59" t="s">
        <v>84</v>
      </c>
      <c r="P48" s="59" t="s">
        <v>84</v>
      </c>
      <c r="Q48" s="5">
        <v>0</v>
      </c>
      <c r="R48" s="5">
        <v>0</v>
      </c>
      <c r="S48" s="5">
        <v>0</v>
      </c>
      <c r="T48" s="5">
        <v>0</v>
      </c>
      <c r="U48" s="5">
        <v>0</v>
      </c>
      <c r="V48" s="5">
        <v>0</v>
      </c>
      <c r="W48" s="5">
        <v>0</v>
      </c>
      <c r="X48" s="5">
        <v>0</v>
      </c>
      <c r="Y48" s="5">
        <v>0</v>
      </c>
      <c r="Z48" s="5">
        <v>1</v>
      </c>
      <c r="AA48" s="5">
        <v>0</v>
      </c>
      <c r="AB48" s="5">
        <v>0</v>
      </c>
      <c r="AC48" s="5">
        <v>0</v>
      </c>
      <c r="AD48" s="5">
        <v>0</v>
      </c>
      <c r="AE48" s="60" t="s">
        <v>400</v>
      </c>
      <c r="AF48" s="52">
        <v>0</v>
      </c>
      <c r="AG48" s="52">
        <v>0</v>
      </c>
      <c r="AH48" s="52">
        <v>0</v>
      </c>
      <c r="AI48" s="52">
        <v>0</v>
      </c>
      <c r="AJ48" s="52">
        <v>0</v>
      </c>
      <c r="AK48" s="52">
        <v>0</v>
      </c>
      <c r="AL48" s="52">
        <v>0</v>
      </c>
      <c r="AM48" s="52">
        <v>0</v>
      </c>
      <c r="AN48" s="52">
        <v>0</v>
      </c>
      <c r="AO48" s="52">
        <v>0</v>
      </c>
      <c r="AP48" s="52">
        <v>1</v>
      </c>
      <c r="AQ48" s="52">
        <v>0</v>
      </c>
      <c r="AR48" s="52">
        <v>1</v>
      </c>
      <c r="AS48" s="52">
        <v>0</v>
      </c>
      <c r="AT48" s="52">
        <v>0</v>
      </c>
      <c r="AU48" s="52">
        <v>0</v>
      </c>
      <c r="AV48" s="52">
        <v>0</v>
      </c>
      <c r="AW48" s="59" t="s">
        <v>84</v>
      </c>
      <c r="AX48" s="59" t="s">
        <v>84</v>
      </c>
      <c r="AY48" s="59" t="s">
        <v>84</v>
      </c>
      <c r="AZ48" s="59" t="s">
        <v>84</v>
      </c>
      <c r="BA48" s="59" t="s">
        <v>84</v>
      </c>
      <c r="BB48" s="59" t="s">
        <v>84</v>
      </c>
      <c r="BC48" s="59" t="s">
        <v>84</v>
      </c>
      <c r="BD48" s="59" t="s">
        <v>84</v>
      </c>
    </row>
    <row r="49" spans="1:56" s="56" customFormat="1" ht="81" customHeight="1">
      <c r="A49" s="61" t="s">
        <v>347</v>
      </c>
      <c r="B49" s="5" t="s">
        <v>417</v>
      </c>
      <c r="C49" s="5">
        <v>1</v>
      </c>
      <c r="D49" s="5">
        <v>1</v>
      </c>
      <c r="E49" s="5">
        <v>0</v>
      </c>
      <c r="F49" s="59" t="s">
        <v>418</v>
      </c>
      <c r="G49" s="5">
        <v>1</v>
      </c>
      <c r="H49" s="5">
        <v>0</v>
      </c>
      <c r="I49" s="5" t="s">
        <v>419</v>
      </c>
      <c r="J49" s="5">
        <v>0</v>
      </c>
      <c r="K49" s="5">
        <v>0</v>
      </c>
      <c r="L49" s="5">
        <v>1</v>
      </c>
      <c r="M49" s="5" t="s">
        <v>420</v>
      </c>
      <c r="N49" s="59" t="s">
        <v>84</v>
      </c>
      <c r="O49" s="59" t="s">
        <v>84</v>
      </c>
      <c r="P49" s="59" t="s">
        <v>421</v>
      </c>
      <c r="Q49" s="5">
        <v>0</v>
      </c>
      <c r="R49" s="5">
        <v>1</v>
      </c>
      <c r="S49" s="5">
        <v>0</v>
      </c>
      <c r="T49" s="5">
        <v>0</v>
      </c>
      <c r="U49" s="5">
        <v>0</v>
      </c>
      <c r="V49" s="5">
        <v>0</v>
      </c>
      <c r="W49" s="5">
        <v>0</v>
      </c>
      <c r="X49" s="5">
        <v>1</v>
      </c>
      <c r="Y49" s="5">
        <v>0</v>
      </c>
      <c r="Z49" s="5">
        <v>0</v>
      </c>
      <c r="AA49" s="5">
        <v>0</v>
      </c>
      <c r="AB49" s="5">
        <v>0</v>
      </c>
      <c r="AC49" s="5">
        <v>0</v>
      </c>
      <c r="AD49" s="5">
        <v>0</v>
      </c>
      <c r="AE49" s="59" t="s">
        <v>422</v>
      </c>
      <c r="AF49" s="52">
        <v>0</v>
      </c>
      <c r="AG49" s="52">
        <v>0</v>
      </c>
      <c r="AH49" s="52">
        <v>0</v>
      </c>
      <c r="AI49" s="52">
        <v>0</v>
      </c>
      <c r="AJ49" s="52">
        <v>0</v>
      </c>
      <c r="AK49" s="52">
        <v>0</v>
      </c>
      <c r="AL49" s="52">
        <v>1</v>
      </c>
      <c r="AM49" s="52">
        <v>0</v>
      </c>
      <c r="AN49" s="52">
        <v>0</v>
      </c>
      <c r="AO49" s="52">
        <v>0</v>
      </c>
      <c r="AP49" s="52">
        <v>0</v>
      </c>
      <c r="AQ49" s="52">
        <v>0</v>
      </c>
      <c r="AR49" s="52">
        <v>1</v>
      </c>
      <c r="AS49" s="52">
        <v>0</v>
      </c>
      <c r="AT49" s="52">
        <v>0</v>
      </c>
      <c r="AU49" s="52">
        <v>0</v>
      </c>
      <c r="AV49" s="52">
        <v>0</v>
      </c>
      <c r="AW49" s="59" t="s">
        <v>423</v>
      </c>
      <c r="AX49" s="59" t="s">
        <v>84</v>
      </c>
      <c r="AY49" s="59" t="s">
        <v>84</v>
      </c>
      <c r="AZ49" s="59" t="s">
        <v>84</v>
      </c>
      <c r="BA49" s="59">
        <v>1</v>
      </c>
      <c r="BB49" s="59">
        <v>0</v>
      </c>
      <c r="BC49" s="59" t="s">
        <v>424</v>
      </c>
      <c r="BD49" s="62" t="s">
        <v>425</v>
      </c>
    </row>
    <row r="50" spans="1:56" s="56" customFormat="1" ht="81" customHeight="1">
      <c r="A50" s="61" t="s">
        <v>347</v>
      </c>
      <c r="B50" s="5" t="s">
        <v>426</v>
      </c>
      <c r="C50" s="5">
        <v>1</v>
      </c>
      <c r="D50" s="5">
        <v>0</v>
      </c>
      <c r="E50" s="5">
        <v>0</v>
      </c>
      <c r="F50" s="59" t="s">
        <v>427</v>
      </c>
      <c r="G50" s="5">
        <v>1</v>
      </c>
      <c r="H50" s="5">
        <v>0</v>
      </c>
      <c r="I50" s="5" t="s">
        <v>419</v>
      </c>
      <c r="J50" s="5">
        <v>0</v>
      </c>
      <c r="K50" s="5">
        <v>0</v>
      </c>
      <c r="L50" s="5">
        <v>1</v>
      </c>
      <c r="M50" s="5" t="s">
        <v>420</v>
      </c>
      <c r="N50" s="59" t="s">
        <v>84</v>
      </c>
      <c r="O50" s="59" t="s">
        <v>84</v>
      </c>
      <c r="P50" s="59" t="s">
        <v>421</v>
      </c>
      <c r="Q50" s="5">
        <v>0</v>
      </c>
      <c r="R50" s="5">
        <v>1</v>
      </c>
      <c r="S50" s="5">
        <v>0</v>
      </c>
      <c r="T50" s="5">
        <v>0</v>
      </c>
      <c r="U50" s="5">
        <v>0</v>
      </c>
      <c r="V50" s="5">
        <v>0</v>
      </c>
      <c r="W50" s="5">
        <v>0</v>
      </c>
      <c r="X50" s="5">
        <v>0</v>
      </c>
      <c r="Y50" s="5">
        <v>0</v>
      </c>
      <c r="Z50" s="5">
        <v>0</v>
      </c>
      <c r="AA50" s="5">
        <v>0</v>
      </c>
      <c r="AB50" s="5">
        <v>0</v>
      </c>
      <c r="AC50" s="5">
        <v>0</v>
      </c>
      <c r="AD50" s="5">
        <v>0</v>
      </c>
      <c r="AE50" s="59" t="s">
        <v>422</v>
      </c>
      <c r="AF50" s="52">
        <v>0</v>
      </c>
      <c r="AG50" s="52">
        <v>0</v>
      </c>
      <c r="AH50" s="52">
        <v>0</v>
      </c>
      <c r="AI50" s="52">
        <v>0</v>
      </c>
      <c r="AJ50" s="52">
        <v>0</v>
      </c>
      <c r="AK50" s="52">
        <v>0</v>
      </c>
      <c r="AL50" s="52">
        <v>1</v>
      </c>
      <c r="AM50" s="52">
        <v>0</v>
      </c>
      <c r="AN50" s="52">
        <v>0</v>
      </c>
      <c r="AO50" s="52">
        <v>0</v>
      </c>
      <c r="AP50" s="52">
        <v>0</v>
      </c>
      <c r="AQ50" s="52">
        <v>0</v>
      </c>
      <c r="AR50" s="52">
        <v>1</v>
      </c>
      <c r="AS50" s="52">
        <v>0</v>
      </c>
      <c r="AT50" s="52">
        <v>0</v>
      </c>
      <c r="AU50" s="52">
        <v>0</v>
      </c>
      <c r="AV50" s="52">
        <v>0</v>
      </c>
      <c r="AW50" s="59" t="s">
        <v>423</v>
      </c>
      <c r="AX50" s="59" t="s">
        <v>84</v>
      </c>
      <c r="AY50" s="59" t="s">
        <v>84</v>
      </c>
      <c r="AZ50" s="59" t="s">
        <v>84</v>
      </c>
      <c r="BA50" s="5">
        <v>1</v>
      </c>
      <c r="BB50" s="5">
        <v>0</v>
      </c>
      <c r="BC50" s="59" t="s">
        <v>428</v>
      </c>
      <c r="BD50" s="59" t="s">
        <v>429</v>
      </c>
    </row>
    <row r="51" spans="1:56" s="56" customFormat="1" ht="81" customHeight="1">
      <c r="A51" s="61" t="s">
        <v>347</v>
      </c>
      <c r="B51" s="5" t="s">
        <v>430</v>
      </c>
      <c r="C51" s="5">
        <v>1</v>
      </c>
      <c r="D51" s="5">
        <v>0</v>
      </c>
      <c r="E51" s="5">
        <v>1</v>
      </c>
      <c r="F51" s="59" t="s">
        <v>431</v>
      </c>
      <c r="G51" s="5">
        <v>1</v>
      </c>
      <c r="H51" s="5">
        <v>0</v>
      </c>
      <c r="I51" s="59" t="s">
        <v>432</v>
      </c>
      <c r="J51" s="5">
        <v>0</v>
      </c>
      <c r="K51" s="5">
        <v>0</v>
      </c>
      <c r="L51" s="5">
        <v>1</v>
      </c>
      <c r="M51" s="5" t="s">
        <v>420</v>
      </c>
      <c r="N51" s="59" t="s">
        <v>84</v>
      </c>
      <c r="O51" s="59" t="s">
        <v>84</v>
      </c>
      <c r="P51" s="59" t="s">
        <v>421</v>
      </c>
      <c r="Q51" s="5">
        <v>0</v>
      </c>
      <c r="R51" s="5">
        <v>1</v>
      </c>
      <c r="S51" s="5">
        <v>0</v>
      </c>
      <c r="T51" s="5">
        <v>0</v>
      </c>
      <c r="U51" s="5">
        <v>0</v>
      </c>
      <c r="V51" s="5">
        <v>0</v>
      </c>
      <c r="W51" s="5">
        <v>0</v>
      </c>
      <c r="X51" s="5">
        <v>1</v>
      </c>
      <c r="Y51" s="5">
        <v>0</v>
      </c>
      <c r="Z51" s="5">
        <v>0</v>
      </c>
      <c r="AA51" s="5">
        <v>0</v>
      </c>
      <c r="AB51" s="5">
        <v>0</v>
      </c>
      <c r="AC51" s="5">
        <v>0</v>
      </c>
      <c r="AD51" s="5">
        <v>0</v>
      </c>
      <c r="AE51" s="59" t="s">
        <v>422</v>
      </c>
      <c r="AF51" s="52">
        <v>0</v>
      </c>
      <c r="AG51" s="52">
        <v>0</v>
      </c>
      <c r="AH51" s="52">
        <v>0</v>
      </c>
      <c r="AI51" s="52">
        <v>0</v>
      </c>
      <c r="AJ51" s="52">
        <v>0</v>
      </c>
      <c r="AK51" s="52">
        <v>0</v>
      </c>
      <c r="AL51" s="52">
        <v>1</v>
      </c>
      <c r="AM51" s="52">
        <v>0</v>
      </c>
      <c r="AN51" s="52">
        <v>0</v>
      </c>
      <c r="AO51" s="52">
        <v>0</v>
      </c>
      <c r="AP51" s="52">
        <v>0</v>
      </c>
      <c r="AQ51" s="52">
        <v>0</v>
      </c>
      <c r="AR51" s="52">
        <v>1</v>
      </c>
      <c r="AS51" s="52">
        <v>0</v>
      </c>
      <c r="AT51" s="52">
        <v>0</v>
      </c>
      <c r="AU51" s="52">
        <v>0</v>
      </c>
      <c r="AV51" s="52">
        <v>0</v>
      </c>
      <c r="AW51" s="59" t="s">
        <v>423</v>
      </c>
      <c r="AX51" s="59" t="s">
        <v>84</v>
      </c>
      <c r="AY51" s="59" t="s">
        <v>84</v>
      </c>
      <c r="AZ51" s="59" t="s">
        <v>84</v>
      </c>
      <c r="BA51" s="5">
        <v>1</v>
      </c>
      <c r="BB51" s="5">
        <v>0</v>
      </c>
      <c r="BC51" s="59" t="s">
        <v>433</v>
      </c>
      <c r="BD51" s="59" t="s">
        <v>434</v>
      </c>
    </row>
    <row r="52" spans="1:56" s="56" customFormat="1" ht="81" customHeight="1">
      <c r="A52" s="61" t="s">
        <v>347</v>
      </c>
      <c r="B52" s="5" t="s">
        <v>435</v>
      </c>
      <c r="C52" s="5">
        <v>1</v>
      </c>
      <c r="D52" s="5">
        <v>0</v>
      </c>
      <c r="E52" s="5">
        <v>0</v>
      </c>
      <c r="F52" s="5" t="s">
        <v>436</v>
      </c>
      <c r="G52" s="5">
        <v>0</v>
      </c>
      <c r="H52" s="5">
        <v>1</v>
      </c>
      <c r="I52" s="59" t="s">
        <v>84</v>
      </c>
      <c r="J52" s="59" t="s">
        <v>84</v>
      </c>
      <c r="K52" s="59" t="s">
        <v>84</v>
      </c>
      <c r="L52" s="59" t="s">
        <v>84</v>
      </c>
      <c r="M52" s="59" t="s">
        <v>84</v>
      </c>
      <c r="N52" s="59" t="s">
        <v>84</v>
      </c>
      <c r="O52" s="59" t="s">
        <v>84</v>
      </c>
      <c r="P52" s="59" t="s">
        <v>84</v>
      </c>
      <c r="Q52" s="59" t="s">
        <v>84</v>
      </c>
      <c r="R52" s="59" t="s">
        <v>84</v>
      </c>
      <c r="S52" s="59" t="s">
        <v>84</v>
      </c>
      <c r="T52" s="59" t="s">
        <v>84</v>
      </c>
      <c r="U52" s="59" t="s">
        <v>84</v>
      </c>
      <c r="V52" s="59" t="s">
        <v>84</v>
      </c>
      <c r="W52" s="59" t="s">
        <v>84</v>
      </c>
      <c r="X52" s="59" t="s">
        <v>84</v>
      </c>
      <c r="Y52" s="59" t="s">
        <v>84</v>
      </c>
      <c r="Z52" s="59" t="s">
        <v>84</v>
      </c>
      <c r="AA52" s="59" t="s">
        <v>84</v>
      </c>
      <c r="AB52" s="59" t="s">
        <v>84</v>
      </c>
      <c r="AC52" s="59" t="s">
        <v>84</v>
      </c>
      <c r="AD52" s="59" t="s">
        <v>84</v>
      </c>
      <c r="AE52" s="59" t="s">
        <v>84</v>
      </c>
      <c r="AF52" s="59" t="s">
        <v>84</v>
      </c>
      <c r="AG52" s="59" t="s">
        <v>84</v>
      </c>
      <c r="AH52" s="59" t="s">
        <v>84</v>
      </c>
      <c r="AI52" s="59" t="s">
        <v>84</v>
      </c>
      <c r="AJ52" s="59" t="s">
        <v>84</v>
      </c>
      <c r="AK52" s="59" t="s">
        <v>84</v>
      </c>
      <c r="AL52" s="59" t="s">
        <v>84</v>
      </c>
      <c r="AM52" s="59" t="s">
        <v>84</v>
      </c>
      <c r="AN52" s="59" t="s">
        <v>84</v>
      </c>
      <c r="AO52" s="59" t="s">
        <v>84</v>
      </c>
      <c r="AP52" s="59" t="s">
        <v>84</v>
      </c>
      <c r="AQ52" s="59" t="s">
        <v>84</v>
      </c>
      <c r="AR52" s="59" t="s">
        <v>84</v>
      </c>
      <c r="AS52" s="59" t="s">
        <v>84</v>
      </c>
      <c r="AT52" s="59" t="s">
        <v>84</v>
      </c>
      <c r="AU52" s="59" t="s">
        <v>84</v>
      </c>
      <c r="AV52" s="59" t="s">
        <v>84</v>
      </c>
      <c r="AW52" s="59" t="s">
        <v>84</v>
      </c>
      <c r="AX52" s="59" t="s">
        <v>84</v>
      </c>
      <c r="AY52" s="59" t="s">
        <v>84</v>
      </c>
      <c r="AZ52" s="59" t="s">
        <v>84</v>
      </c>
      <c r="BA52" s="59" t="s">
        <v>84</v>
      </c>
      <c r="BB52" s="59" t="s">
        <v>84</v>
      </c>
      <c r="BC52" s="59" t="s">
        <v>84</v>
      </c>
      <c r="BD52" s="59" t="s">
        <v>84</v>
      </c>
    </row>
    <row r="53" spans="1:56" s="56" customFormat="1" ht="81" customHeight="1">
      <c r="A53" s="61" t="s">
        <v>347</v>
      </c>
      <c r="B53" s="5" t="s">
        <v>437</v>
      </c>
      <c r="C53" s="5">
        <v>1</v>
      </c>
      <c r="D53" s="5">
        <v>1</v>
      </c>
      <c r="E53" s="5">
        <v>0</v>
      </c>
      <c r="F53" s="59" t="s">
        <v>427</v>
      </c>
      <c r="G53" s="5">
        <v>1</v>
      </c>
      <c r="H53" s="5">
        <v>0</v>
      </c>
      <c r="I53" s="5" t="s">
        <v>419</v>
      </c>
      <c r="J53" s="5">
        <v>0</v>
      </c>
      <c r="K53" s="5">
        <v>0</v>
      </c>
      <c r="L53" s="5">
        <v>1</v>
      </c>
      <c r="M53" s="5" t="s">
        <v>420</v>
      </c>
      <c r="N53" s="59" t="s">
        <v>84</v>
      </c>
      <c r="O53" s="59" t="s">
        <v>84</v>
      </c>
      <c r="P53" s="59" t="s">
        <v>421</v>
      </c>
      <c r="Q53" s="5">
        <v>0</v>
      </c>
      <c r="R53" s="5">
        <v>1</v>
      </c>
      <c r="S53" s="5">
        <v>0</v>
      </c>
      <c r="T53" s="5">
        <v>0</v>
      </c>
      <c r="U53" s="5">
        <v>0</v>
      </c>
      <c r="V53" s="5">
        <v>0</v>
      </c>
      <c r="W53" s="5">
        <v>0</v>
      </c>
      <c r="X53" s="5">
        <v>0</v>
      </c>
      <c r="Y53" s="5">
        <v>0</v>
      </c>
      <c r="Z53" s="5">
        <v>0</v>
      </c>
      <c r="AA53" s="5">
        <v>0</v>
      </c>
      <c r="AB53" s="5">
        <v>0</v>
      </c>
      <c r="AC53" s="5">
        <v>0</v>
      </c>
      <c r="AD53" s="5">
        <v>0</v>
      </c>
      <c r="AE53" s="59" t="s">
        <v>422</v>
      </c>
      <c r="AF53" s="52">
        <v>0</v>
      </c>
      <c r="AG53" s="52">
        <v>0</v>
      </c>
      <c r="AH53" s="52">
        <v>0</v>
      </c>
      <c r="AI53" s="52">
        <v>0</v>
      </c>
      <c r="AJ53" s="52">
        <v>0</v>
      </c>
      <c r="AK53" s="52">
        <v>0</v>
      </c>
      <c r="AL53" s="52">
        <v>1</v>
      </c>
      <c r="AM53" s="52">
        <v>0</v>
      </c>
      <c r="AN53" s="52">
        <v>0</v>
      </c>
      <c r="AO53" s="52">
        <v>0</v>
      </c>
      <c r="AP53" s="52">
        <v>0</v>
      </c>
      <c r="AQ53" s="52">
        <v>0</v>
      </c>
      <c r="AR53" s="52">
        <v>1</v>
      </c>
      <c r="AS53" s="52">
        <v>0</v>
      </c>
      <c r="AT53" s="52">
        <v>0</v>
      </c>
      <c r="AU53" s="52">
        <v>0</v>
      </c>
      <c r="AV53" s="52">
        <v>0</v>
      </c>
      <c r="AW53" s="59" t="s">
        <v>423</v>
      </c>
      <c r="AX53" s="59" t="s">
        <v>84</v>
      </c>
      <c r="AY53" s="59" t="s">
        <v>84</v>
      </c>
      <c r="AZ53" s="59" t="s">
        <v>84</v>
      </c>
      <c r="BA53" s="5">
        <v>1</v>
      </c>
      <c r="BB53" s="5">
        <v>0</v>
      </c>
      <c r="BC53" s="59" t="s">
        <v>438</v>
      </c>
      <c r="BD53" s="59" t="s">
        <v>439</v>
      </c>
    </row>
    <row r="54" spans="1:56" s="56" customFormat="1" ht="81" customHeight="1">
      <c r="A54" s="61" t="s">
        <v>347</v>
      </c>
      <c r="B54" s="5" t="s">
        <v>440</v>
      </c>
      <c r="C54" s="5">
        <v>1</v>
      </c>
      <c r="D54" s="5">
        <v>1</v>
      </c>
      <c r="E54" s="5">
        <v>0</v>
      </c>
      <c r="F54" s="5" t="s">
        <v>441</v>
      </c>
      <c r="G54" s="5">
        <v>1</v>
      </c>
      <c r="H54" s="5">
        <v>0</v>
      </c>
      <c r="I54" s="5" t="s">
        <v>419</v>
      </c>
      <c r="J54" s="5">
        <v>0</v>
      </c>
      <c r="K54" s="5">
        <v>0</v>
      </c>
      <c r="L54" s="5">
        <v>1</v>
      </c>
      <c r="M54" s="5" t="s">
        <v>420</v>
      </c>
      <c r="N54" s="59" t="s">
        <v>84</v>
      </c>
      <c r="O54" s="59" t="s">
        <v>84</v>
      </c>
      <c r="P54" s="59" t="s">
        <v>421</v>
      </c>
      <c r="Q54" s="5">
        <v>0</v>
      </c>
      <c r="R54" s="5">
        <v>1</v>
      </c>
      <c r="S54" s="5">
        <v>0</v>
      </c>
      <c r="T54" s="5">
        <v>0</v>
      </c>
      <c r="U54" s="5">
        <v>0</v>
      </c>
      <c r="V54" s="5">
        <v>0</v>
      </c>
      <c r="W54" s="5">
        <v>0</v>
      </c>
      <c r="X54" s="5">
        <v>0</v>
      </c>
      <c r="Y54" s="5">
        <v>0</v>
      </c>
      <c r="Z54" s="5">
        <v>0</v>
      </c>
      <c r="AA54" s="5">
        <v>0</v>
      </c>
      <c r="AB54" s="5">
        <v>0</v>
      </c>
      <c r="AC54" s="5">
        <v>0</v>
      </c>
      <c r="AD54" s="5">
        <v>0</v>
      </c>
      <c r="AE54" s="59" t="s">
        <v>422</v>
      </c>
      <c r="AF54" s="52">
        <v>0</v>
      </c>
      <c r="AG54" s="52">
        <v>0</v>
      </c>
      <c r="AH54" s="52">
        <v>0</v>
      </c>
      <c r="AI54" s="52">
        <v>0</v>
      </c>
      <c r="AJ54" s="52">
        <v>0</v>
      </c>
      <c r="AK54" s="52">
        <v>0</v>
      </c>
      <c r="AL54" s="52">
        <v>1</v>
      </c>
      <c r="AM54" s="52">
        <v>0</v>
      </c>
      <c r="AN54" s="52">
        <v>0</v>
      </c>
      <c r="AO54" s="52">
        <v>0</v>
      </c>
      <c r="AP54" s="52">
        <v>0</v>
      </c>
      <c r="AQ54" s="52">
        <v>0</v>
      </c>
      <c r="AR54" s="52">
        <v>1</v>
      </c>
      <c r="AS54" s="52">
        <v>0</v>
      </c>
      <c r="AT54" s="52">
        <v>0</v>
      </c>
      <c r="AU54" s="52">
        <v>0</v>
      </c>
      <c r="AV54" s="52">
        <v>0</v>
      </c>
      <c r="AW54" s="59" t="s">
        <v>423</v>
      </c>
      <c r="AX54" s="59" t="s">
        <v>84</v>
      </c>
      <c r="AY54" s="59" t="s">
        <v>84</v>
      </c>
      <c r="AZ54" s="59" t="s">
        <v>84</v>
      </c>
      <c r="BA54" s="5">
        <v>1</v>
      </c>
      <c r="BB54" s="5">
        <v>0</v>
      </c>
      <c r="BC54" s="5" t="s">
        <v>442</v>
      </c>
      <c r="BD54" s="5" t="s">
        <v>443</v>
      </c>
    </row>
    <row r="55" spans="1:56" s="56" customFormat="1" ht="81" customHeight="1">
      <c r="A55" s="61" t="s">
        <v>353</v>
      </c>
      <c r="B55" s="59" t="s">
        <v>444</v>
      </c>
      <c r="C55" s="5">
        <v>1</v>
      </c>
      <c r="D55" s="5">
        <v>1</v>
      </c>
      <c r="E55" s="5">
        <v>0</v>
      </c>
      <c r="F55" s="59" t="s">
        <v>445</v>
      </c>
      <c r="G55" s="5">
        <v>1</v>
      </c>
      <c r="H55" s="5">
        <v>0</v>
      </c>
      <c r="I55" s="5" t="s">
        <v>446</v>
      </c>
      <c r="J55" s="5">
        <v>0</v>
      </c>
      <c r="K55" s="5">
        <v>0</v>
      </c>
      <c r="L55" s="5">
        <v>1</v>
      </c>
      <c r="M55" s="59" t="s">
        <v>447</v>
      </c>
      <c r="N55" s="59" t="s">
        <v>84</v>
      </c>
      <c r="O55" s="59" t="s">
        <v>84</v>
      </c>
      <c r="P55" s="5" t="s">
        <v>448</v>
      </c>
      <c r="Q55" s="5">
        <v>1</v>
      </c>
      <c r="R55" s="5">
        <v>1</v>
      </c>
      <c r="S55" s="5">
        <v>1</v>
      </c>
      <c r="T55" s="5">
        <v>1</v>
      </c>
      <c r="U55" s="5">
        <v>1</v>
      </c>
      <c r="V55" s="5">
        <v>1</v>
      </c>
      <c r="W55" s="5">
        <v>1</v>
      </c>
      <c r="X55" s="5">
        <v>1</v>
      </c>
      <c r="Y55" s="5">
        <v>1</v>
      </c>
      <c r="Z55" s="5">
        <v>1</v>
      </c>
      <c r="AA55" s="5">
        <v>1</v>
      </c>
      <c r="AB55" s="5">
        <v>1</v>
      </c>
      <c r="AC55" s="5">
        <v>1</v>
      </c>
      <c r="AD55" s="5">
        <v>1</v>
      </c>
      <c r="AE55" s="59" t="s">
        <v>449</v>
      </c>
      <c r="AF55" s="52">
        <v>0</v>
      </c>
      <c r="AG55" s="52">
        <v>0</v>
      </c>
      <c r="AH55" s="52">
        <v>0</v>
      </c>
      <c r="AI55" s="52">
        <v>0</v>
      </c>
      <c r="AJ55" s="52">
        <v>0</v>
      </c>
      <c r="AK55" s="52">
        <v>0</v>
      </c>
      <c r="AL55" s="52">
        <v>0</v>
      </c>
      <c r="AM55" s="52">
        <v>0</v>
      </c>
      <c r="AN55" s="52">
        <v>1</v>
      </c>
      <c r="AO55" s="52">
        <v>0</v>
      </c>
      <c r="AP55" s="52">
        <v>0</v>
      </c>
      <c r="AQ55" s="52">
        <v>0</v>
      </c>
      <c r="AR55" s="52">
        <v>1</v>
      </c>
      <c r="AS55" s="52">
        <v>0</v>
      </c>
      <c r="AT55" s="52">
        <v>0</v>
      </c>
      <c r="AU55" s="52">
        <v>0</v>
      </c>
      <c r="AV55" s="52">
        <v>0</v>
      </c>
      <c r="AW55" s="5" t="s">
        <v>450</v>
      </c>
      <c r="AX55" s="59" t="s">
        <v>84</v>
      </c>
      <c r="AY55" s="59" t="s">
        <v>84</v>
      </c>
      <c r="AZ55" s="59" t="s">
        <v>84</v>
      </c>
      <c r="BA55" s="59" t="s">
        <v>84</v>
      </c>
      <c r="BB55" s="59" t="s">
        <v>84</v>
      </c>
      <c r="BC55" s="59" t="s">
        <v>451</v>
      </c>
      <c r="BD55" s="59" t="s">
        <v>452</v>
      </c>
    </row>
    <row r="56" spans="1:56" s="56" customFormat="1" ht="81" customHeight="1">
      <c r="A56" s="61" t="s">
        <v>353</v>
      </c>
      <c r="B56" s="59" t="s">
        <v>453</v>
      </c>
      <c r="C56" s="5">
        <v>0</v>
      </c>
      <c r="D56" s="5">
        <v>1</v>
      </c>
      <c r="E56" s="5">
        <v>0</v>
      </c>
      <c r="F56" s="5" t="s">
        <v>454</v>
      </c>
      <c r="G56" s="5">
        <v>1</v>
      </c>
      <c r="H56" s="5">
        <v>0</v>
      </c>
      <c r="I56" s="5" t="s">
        <v>455</v>
      </c>
      <c r="J56" s="5">
        <v>1</v>
      </c>
      <c r="K56" s="5">
        <v>1</v>
      </c>
      <c r="L56" s="5">
        <v>1</v>
      </c>
      <c r="M56" s="5" t="s">
        <v>456</v>
      </c>
      <c r="N56" s="5" t="s">
        <v>84</v>
      </c>
      <c r="O56" s="5" t="s">
        <v>84</v>
      </c>
      <c r="P56" s="5" t="s">
        <v>448</v>
      </c>
      <c r="Q56" s="5">
        <v>1</v>
      </c>
      <c r="R56" s="5">
        <v>1</v>
      </c>
      <c r="S56" s="5">
        <v>0</v>
      </c>
      <c r="T56" s="5">
        <v>1</v>
      </c>
      <c r="U56" s="5">
        <v>1</v>
      </c>
      <c r="V56" s="5">
        <v>1</v>
      </c>
      <c r="W56" s="5">
        <v>1</v>
      </c>
      <c r="X56" s="5">
        <v>0</v>
      </c>
      <c r="Y56" s="5">
        <v>0</v>
      </c>
      <c r="Z56" s="5">
        <v>0</v>
      </c>
      <c r="AA56" s="5">
        <v>0</v>
      </c>
      <c r="AB56" s="5">
        <v>1</v>
      </c>
      <c r="AC56" s="5">
        <v>0</v>
      </c>
      <c r="AD56" s="5">
        <v>1</v>
      </c>
      <c r="AE56" s="5" t="s">
        <v>457</v>
      </c>
      <c r="AF56" s="52">
        <v>0</v>
      </c>
      <c r="AG56" s="52">
        <v>0</v>
      </c>
      <c r="AH56" s="52">
        <v>0</v>
      </c>
      <c r="AI56" s="52">
        <v>0</v>
      </c>
      <c r="AJ56" s="52">
        <v>0</v>
      </c>
      <c r="AK56" s="52">
        <v>0</v>
      </c>
      <c r="AL56" s="52">
        <v>0</v>
      </c>
      <c r="AM56" s="52">
        <v>0</v>
      </c>
      <c r="AN56" s="52">
        <v>1</v>
      </c>
      <c r="AO56" s="52">
        <v>0</v>
      </c>
      <c r="AP56" s="52">
        <v>0</v>
      </c>
      <c r="AQ56" s="52">
        <v>0</v>
      </c>
      <c r="AR56" s="52">
        <v>1</v>
      </c>
      <c r="AS56" s="52">
        <v>0</v>
      </c>
      <c r="AT56" s="52">
        <v>0</v>
      </c>
      <c r="AU56" s="52">
        <v>0</v>
      </c>
      <c r="AV56" s="52">
        <v>0</v>
      </c>
      <c r="AW56" s="5" t="s">
        <v>84</v>
      </c>
      <c r="AX56" s="5" t="s">
        <v>84</v>
      </c>
      <c r="AY56" s="5" t="s">
        <v>84</v>
      </c>
      <c r="AZ56" s="5" t="s">
        <v>84</v>
      </c>
      <c r="BA56" s="5" t="s">
        <v>84</v>
      </c>
      <c r="BB56" s="5" t="s">
        <v>84</v>
      </c>
      <c r="BC56" s="5" t="s">
        <v>84</v>
      </c>
      <c r="BD56" s="5" t="s">
        <v>458</v>
      </c>
    </row>
    <row r="57" spans="1:56" s="56" customFormat="1" ht="81" customHeight="1">
      <c r="A57" s="61" t="s">
        <v>353</v>
      </c>
      <c r="B57" s="5" t="s">
        <v>459</v>
      </c>
      <c r="C57" s="5">
        <v>1</v>
      </c>
      <c r="D57" s="5">
        <v>1</v>
      </c>
      <c r="E57" s="5">
        <v>0</v>
      </c>
      <c r="F57" s="5" t="s">
        <v>460</v>
      </c>
      <c r="G57" s="5">
        <v>1</v>
      </c>
      <c r="H57" s="5">
        <v>0</v>
      </c>
      <c r="I57" s="5" t="s">
        <v>461</v>
      </c>
      <c r="J57" s="5">
        <v>1</v>
      </c>
      <c r="K57" s="5">
        <v>1</v>
      </c>
      <c r="L57" s="5">
        <v>0</v>
      </c>
      <c r="M57" s="5" t="s">
        <v>462</v>
      </c>
      <c r="N57" s="5" t="s">
        <v>84</v>
      </c>
      <c r="O57" s="5" t="s">
        <v>84</v>
      </c>
      <c r="P57" s="5" t="s">
        <v>448</v>
      </c>
      <c r="Q57" s="5">
        <v>0</v>
      </c>
      <c r="R57" s="5">
        <v>1</v>
      </c>
      <c r="S57" s="5">
        <v>0</v>
      </c>
      <c r="T57" s="5">
        <v>0</v>
      </c>
      <c r="U57" s="5">
        <v>1</v>
      </c>
      <c r="V57" s="5">
        <v>1</v>
      </c>
      <c r="W57" s="5">
        <v>0</v>
      </c>
      <c r="X57" s="5">
        <v>0</v>
      </c>
      <c r="Y57" s="5">
        <v>0</v>
      </c>
      <c r="Z57" s="5">
        <v>0</v>
      </c>
      <c r="AA57" s="5">
        <v>0</v>
      </c>
      <c r="AB57" s="5">
        <v>0</v>
      </c>
      <c r="AC57" s="5">
        <v>0</v>
      </c>
      <c r="AD57" s="5">
        <v>1</v>
      </c>
      <c r="AE57" s="5" t="s">
        <v>463</v>
      </c>
      <c r="AF57" s="52">
        <v>0</v>
      </c>
      <c r="AG57" s="52">
        <v>0</v>
      </c>
      <c r="AH57" s="52">
        <v>0</v>
      </c>
      <c r="AI57" s="52">
        <v>0</v>
      </c>
      <c r="AJ57" s="52">
        <v>0</v>
      </c>
      <c r="AK57" s="52">
        <v>0</v>
      </c>
      <c r="AL57" s="52">
        <v>0</v>
      </c>
      <c r="AM57" s="52">
        <v>0</v>
      </c>
      <c r="AN57" s="52">
        <v>1</v>
      </c>
      <c r="AO57" s="52">
        <v>0</v>
      </c>
      <c r="AP57" s="52">
        <v>0</v>
      </c>
      <c r="AQ57" s="52">
        <v>0</v>
      </c>
      <c r="AR57" s="52">
        <v>1</v>
      </c>
      <c r="AS57" s="52">
        <v>0</v>
      </c>
      <c r="AT57" s="52">
        <v>0</v>
      </c>
      <c r="AU57" s="52">
        <v>0</v>
      </c>
      <c r="AV57" s="52">
        <v>0</v>
      </c>
      <c r="AW57" s="5" t="s">
        <v>464</v>
      </c>
      <c r="AX57" s="5" t="s">
        <v>84</v>
      </c>
      <c r="AY57" s="5" t="s">
        <v>84</v>
      </c>
      <c r="AZ57" s="5" t="s">
        <v>84</v>
      </c>
      <c r="BA57" s="5" t="s">
        <v>84</v>
      </c>
      <c r="BB57" s="5" t="s">
        <v>84</v>
      </c>
      <c r="BC57" s="5" t="s">
        <v>84</v>
      </c>
      <c r="BD57" s="5" t="s">
        <v>465</v>
      </c>
    </row>
    <row r="58" spans="1:56" s="56" customFormat="1" ht="81" customHeight="1">
      <c r="A58" s="61" t="s">
        <v>353</v>
      </c>
      <c r="B58" s="5" t="s">
        <v>466</v>
      </c>
      <c r="C58" s="5">
        <v>0</v>
      </c>
      <c r="D58" s="5">
        <v>1</v>
      </c>
      <c r="E58" s="5">
        <v>0</v>
      </c>
      <c r="F58" s="5" t="s">
        <v>84</v>
      </c>
      <c r="G58" s="5" t="s">
        <v>84</v>
      </c>
      <c r="H58" s="5" t="s">
        <v>84</v>
      </c>
      <c r="I58" s="5" t="s">
        <v>84</v>
      </c>
      <c r="J58" s="5" t="s">
        <v>84</v>
      </c>
      <c r="K58" s="5" t="s">
        <v>84</v>
      </c>
      <c r="L58" s="5" t="s">
        <v>84</v>
      </c>
      <c r="M58" s="5" t="s">
        <v>84</v>
      </c>
      <c r="N58" s="5" t="s">
        <v>84</v>
      </c>
      <c r="O58" s="5" t="s">
        <v>84</v>
      </c>
      <c r="P58" s="5" t="s">
        <v>84</v>
      </c>
      <c r="Q58" s="5" t="s">
        <v>84</v>
      </c>
      <c r="R58" s="5" t="s">
        <v>84</v>
      </c>
      <c r="S58" s="5" t="s">
        <v>84</v>
      </c>
      <c r="T58" s="5" t="s">
        <v>84</v>
      </c>
      <c r="U58" s="5" t="s">
        <v>84</v>
      </c>
      <c r="V58" s="5" t="s">
        <v>84</v>
      </c>
      <c r="W58" s="5" t="s">
        <v>84</v>
      </c>
      <c r="X58" s="5" t="s">
        <v>84</v>
      </c>
      <c r="Y58" s="5" t="s">
        <v>84</v>
      </c>
      <c r="Z58" s="5" t="s">
        <v>84</v>
      </c>
      <c r="AA58" s="5" t="s">
        <v>84</v>
      </c>
      <c r="AB58" s="5" t="s">
        <v>84</v>
      </c>
      <c r="AC58" s="5" t="s">
        <v>84</v>
      </c>
      <c r="AD58" s="5" t="s">
        <v>84</v>
      </c>
      <c r="AE58" s="5" t="s">
        <v>84</v>
      </c>
      <c r="AF58" s="5" t="s">
        <v>84</v>
      </c>
      <c r="AG58" s="5" t="s">
        <v>84</v>
      </c>
      <c r="AH58" s="5" t="s">
        <v>84</v>
      </c>
      <c r="AI58" s="5" t="s">
        <v>84</v>
      </c>
      <c r="AJ58" s="5" t="s">
        <v>84</v>
      </c>
      <c r="AK58" s="5" t="s">
        <v>84</v>
      </c>
      <c r="AL58" s="5" t="s">
        <v>84</v>
      </c>
      <c r="AM58" s="5" t="s">
        <v>84</v>
      </c>
      <c r="AN58" s="5" t="s">
        <v>84</v>
      </c>
      <c r="AO58" s="5" t="s">
        <v>84</v>
      </c>
      <c r="AP58" s="5" t="s">
        <v>84</v>
      </c>
      <c r="AQ58" s="5" t="s">
        <v>84</v>
      </c>
      <c r="AR58" s="5" t="s">
        <v>84</v>
      </c>
      <c r="AS58" s="5" t="s">
        <v>84</v>
      </c>
      <c r="AT58" s="5" t="s">
        <v>84</v>
      </c>
      <c r="AU58" s="5" t="s">
        <v>84</v>
      </c>
      <c r="AV58" s="5" t="s">
        <v>84</v>
      </c>
      <c r="AW58" s="5" t="s">
        <v>84</v>
      </c>
      <c r="AX58" s="5" t="s">
        <v>84</v>
      </c>
      <c r="AY58" s="5" t="s">
        <v>84</v>
      </c>
      <c r="AZ58" s="5" t="s">
        <v>84</v>
      </c>
      <c r="BA58" s="5" t="s">
        <v>84</v>
      </c>
      <c r="BB58" s="5" t="s">
        <v>84</v>
      </c>
      <c r="BC58" s="5" t="s">
        <v>467</v>
      </c>
      <c r="BD58" s="5" t="s">
        <v>84</v>
      </c>
    </row>
    <row r="59" spans="1:56" s="56" customFormat="1" ht="81" customHeight="1">
      <c r="A59" s="61" t="s">
        <v>353</v>
      </c>
      <c r="B59" s="5" t="s">
        <v>468</v>
      </c>
      <c r="C59" s="5">
        <v>0</v>
      </c>
      <c r="D59" s="5">
        <v>1</v>
      </c>
      <c r="E59" s="5">
        <v>0</v>
      </c>
      <c r="F59" s="5" t="s">
        <v>469</v>
      </c>
      <c r="G59" s="5">
        <v>1</v>
      </c>
      <c r="H59" s="5">
        <v>0</v>
      </c>
      <c r="I59" s="5" t="s">
        <v>470</v>
      </c>
      <c r="J59" s="5">
        <v>1</v>
      </c>
      <c r="K59" s="5">
        <v>0</v>
      </c>
      <c r="L59" s="5">
        <v>0</v>
      </c>
      <c r="M59" s="5" t="s">
        <v>471</v>
      </c>
      <c r="N59" s="5" t="s">
        <v>84</v>
      </c>
      <c r="O59" s="5" t="s">
        <v>84</v>
      </c>
      <c r="P59" s="5" t="s">
        <v>448</v>
      </c>
      <c r="Q59" s="5">
        <v>0</v>
      </c>
      <c r="R59" s="5">
        <v>0</v>
      </c>
      <c r="S59" s="5">
        <v>0</v>
      </c>
      <c r="T59" s="5">
        <v>0</v>
      </c>
      <c r="U59" s="5">
        <v>1</v>
      </c>
      <c r="V59" s="5">
        <v>1</v>
      </c>
      <c r="W59" s="5">
        <v>0</v>
      </c>
      <c r="X59" s="5">
        <v>0</v>
      </c>
      <c r="Y59" s="5">
        <v>0</v>
      </c>
      <c r="Z59" s="5">
        <v>0</v>
      </c>
      <c r="AA59" s="5">
        <v>0</v>
      </c>
      <c r="AB59" s="5">
        <v>0</v>
      </c>
      <c r="AC59" s="5">
        <v>0</v>
      </c>
      <c r="AD59" s="5">
        <v>0</v>
      </c>
      <c r="AE59" s="5" t="s">
        <v>472</v>
      </c>
      <c r="AF59" s="52">
        <v>0</v>
      </c>
      <c r="AG59" s="52">
        <v>0</v>
      </c>
      <c r="AH59" s="52">
        <v>0</v>
      </c>
      <c r="AI59" s="52">
        <v>0</v>
      </c>
      <c r="AJ59" s="52">
        <v>0</v>
      </c>
      <c r="AK59" s="52">
        <v>0</v>
      </c>
      <c r="AL59" s="52">
        <v>0</v>
      </c>
      <c r="AM59" s="52">
        <v>0</v>
      </c>
      <c r="AN59" s="52">
        <v>1</v>
      </c>
      <c r="AO59" s="52">
        <v>0</v>
      </c>
      <c r="AP59" s="52">
        <v>0</v>
      </c>
      <c r="AQ59" s="52">
        <v>0</v>
      </c>
      <c r="AR59" s="52">
        <v>1</v>
      </c>
      <c r="AS59" s="52">
        <v>0</v>
      </c>
      <c r="AT59" s="52">
        <v>0</v>
      </c>
      <c r="AU59" s="52">
        <v>0</v>
      </c>
      <c r="AV59" s="52">
        <v>0</v>
      </c>
      <c r="AW59" s="5" t="s">
        <v>84</v>
      </c>
      <c r="AX59" s="5" t="s">
        <v>84</v>
      </c>
      <c r="AY59" s="5" t="s">
        <v>84</v>
      </c>
      <c r="AZ59" s="5" t="s">
        <v>84</v>
      </c>
      <c r="BA59" s="5" t="s">
        <v>84</v>
      </c>
      <c r="BB59" s="5" t="s">
        <v>84</v>
      </c>
      <c r="BC59" s="5" t="s">
        <v>84</v>
      </c>
      <c r="BD59" s="5" t="s">
        <v>470</v>
      </c>
    </row>
    <row r="60" spans="1:56" s="56" customFormat="1" ht="81" customHeight="1">
      <c r="A60" s="61" t="s">
        <v>353</v>
      </c>
      <c r="B60" s="5" t="s">
        <v>473</v>
      </c>
      <c r="C60" s="5">
        <v>0</v>
      </c>
      <c r="D60" s="5">
        <v>0</v>
      </c>
      <c r="E60" s="5">
        <v>1</v>
      </c>
      <c r="F60" s="5" t="s">
        <v>474</v>
      </c>
      <c r="G60" s="5">
        <v>1</v>
      </c>
      <c r="H60" s="5">
        <v>0</v>
      </c>
      <c r="I60" s="5" t="s">
        <v>475</v>
      </c>
      <c r="J60" s="5">
        <v>1</v>
      </c>
      <c r="K60" s="5">
        <v>0</v>
      </c>
      <c r="L60" s="5">
        <v>0</v>
      </c>
      <c r="M60" s="5" t="s">
        <v>456</v>
      </c>
      <c r="N60" s="5" t="s">
        <v>84</v>
      </c>
      <c r="O60" s="5" t="s">
        <v>84</v>
      </c>
      <c r="P60" s="5" t="s">
        <v>448</v>
      </c>
      <c r="Q60" s="5">
        <v>1</v>
      </c>
      <c r="R60" s="5">
        <v>1</v>
      </c>
      <c r="S60" s="5">
        <v>0</v>
      </c>
      <c r="T60" s="5">
        <v>0</v>
      </c>
      <c r="U60" s="5">
        <v>1</v>
      </c>
      <c r="V60" s="5">
        <v>1</v>
      </c>
      <c r="W60" s="5">
        <v>1</v>
      </c>
      <c r="X60" s="5">
        <v>0</v>
      </c>
      <c r="Y60" s="5">
        <v>0</v>
      </c>
      <c r="Z60" s="5">
        <v>0</v>
      </c>
      <c r="AA60" s="5">
        <v>0</v>
      </c>
      <c r="AB60" s="5">
        <v>0</v>
      </c>
      <c r="AC60" s="5">
        <v>0</v>
      </c>
      <c r="AD60" s="5">
        <v>0</v>
      </c>
      <c r="AE60" s="5" t="s">
        <v>476</v>
      </c>
      <c r="AF60" s="52">
        <v>0</v>
      </c>
      <c r="AG60" s="52">
        <v>0</v>
      </c>
      <c r="AH60" s="52">
        <v>0</v>
      </c>
      <c r="AI60" s="52">
        <v>0</v>
      </c>
      <c r="AJ60" s="52">
        <v>0</v>
      </c>
      <c r="AK60" s="52">
        <v>0</v>
      </c>
      <c r="AL60" s="52">
        <v>0</v>
      </c>
      <c r="AM60" s="52">
        <v>0</v>
      </c>
      <c r="AN60" s="52">
        <v>1</v>
      </c>
      <c r="AO60" s="52">
        <v>0</v>
      </c>
      <c r="AP60" s="52">
        <v>0</v>
      </c>
      <c r="AQ60" s="52">
        <v>0</v>
      </c>
      <c r="AR60" s="52">
        <v>1</v>
      </c>
      <c r="AS60" s="52">
        <v>0</v>
      </c>
      <c r="AT60" s="52">
        <v>0</v>
      </c>
      <c r="AU60" s="52">
        <v>0</v>
      </c>
      <c r="AV60" s="52">
        <v>0</v>
      </c>
      <c r="AW60" s="5" t="s">
        <v>84</v>
      </c>
      <c r="AX60" s="5" t="s">
        <v>84</v>
      </c>
      <c r="AY60" s="5" t="s">
        <v>84</v>
      </c>
      <c r="AZ60" s="5" t="s">
        <v>84</v>
      </c>
      <c r="BA60" s="5" t="s">
        <v>84</v>
      </c>
      <c r="BB60" s="5" t="s">
        <v>84</v>
      </c>
      <c r="BC60" s="5" t="s">
        <v>84</v>
      </c>
      <c r="BD60" s="5" t="s">
        <v>475</v>
      </c>
    </row>
    <row r="61" spans="1:56" s="56" customFormat="1" ht="81" customHeight="1">
      <c r="A61" s="61" t="s">
        <v>360</v>
      </c>
      <c r="B61" s="5" t="s">
        <v>477</v>
      </c>
      <c r="C61" s="5">
        <v>1</v>
      </c>
      <c r="D61" s="5">
        <v>0</v>
      </c>
      <c r="E61" s="5">
        <v>1</v>
      </c>
      <c r="F61" s="5" t="s">
        <v>478</v>
      </c>
      <c r="G61" s="5" t="s">
        <v>84</v>
      </c>
      <c r="H61" s="5" t="s">
        <v>84</v>
      </c>
      <c r="I61" s="5" t="s">
        <v>479</v>
      </c>
      <c r="J61" s="5">
        <v>0</v>
      </c>
      <c r="K61" s="5">
        <v>1</v>
      </c>
      <c r="L61" s="5">
        <v>0</v>
      </c>
      <c r="M61" s="5" t="s">
        <v>480</v>
      </c>
      <c r="N61" s="5" t="s">
        <v>84</v>
      </c>
      <c r="O61" s="5" t="s">
        <v>84</v>
      </c>
      <c r="P61" s="5" t="s">
        <v>481</v>
      </c>
      <c r="Q61" s="5">
        <v>0</v>
      </c>
      <c r="R61" s="5">
        <v>0</v>
      </c>
      <c r="S61" s="5">
        <v>0</v>
      </c>
      <c r="T61" s="5">
        <v>0</v>
      </c>
      <c r="U61" s="5">
        <v>1</v>
      </c>
      <c r="V61" s="5">
        <v>0</v>
      </c>
      <c r="W61" s="5">
        <v>0</v>
      </c>
      <c r="X61" s="5">
        <v>0</v>
      </c>
      <c r="Y61" s="5">
        <v>0</v>
      </c>
      <c r="Z61" s="5">
        <v>0</v>
      </c>
      <c r="AA61" s="5">
        <v>0</v>
      </c>
      <c r="AB61" s="5">
        <v>1</v>
      </c>
      <c r="AC61" s="5">
        <v>1</v>
      </c>
      <c r="AD61" s="5">
        <v>0</v>
      </c>
      <c r="AE61" s="5" t="s">
        <v>482</v>
      </c>
      <c r="AF61" s="52">
        <v>0</v>
      </c>
      <c r="AG61" s="52">
        <v>0</v>
      </c>
      <c r="AH61" s="52">
        <v>0</v>
      </c>
      <c r="AI61" s="52">
        <v>0</v>
      </c>
      <c r="AJ61" s="52">
        <v>0</v>
      </c>
      <c r="AK61" s="52">
        <v>1</v>
      </c>
      <c r="AL61" s="52">
        <v>0</v>
      </c>
      <c r="AM61" s="52">
        <v>0</v>
      </c>
      <c r="AN61" s="52">
        <v>0</v>
      </c>
      <c r="AO61" s="52">
        <v>0</v>
      </c>
      <c r="AP61" s="52">
        <v>0</v>
      </c>
      <c r="AQ61" s="52">
        <v>0</v>
      </c>
      <c r="AR61" s="52">
        <v>0</v>
      </c>
      <c r="AS61" s="52">
        <v>0</v>
      </c>
      <c r="AT61" s="52">
        <v>0</v>
      </c>
      <c r="AU61" s="52">
        <v>0</v>
      </c>
      <c r="AV61" s="52">
        <v>0</v>
      </c>
      <c r="AW61" s="5" t="s">
        <v>84</v>
      </c>
      <c r="AX61" s="5" t="s">
        <v>84</v>
      </c>
      <c r="AY61" s="5" t="s">
        <v>84</v>
      </c>
      <c r="AZ61" s="5" t="s">
        <v>84</v>
      </c>
      <c r="BA61" s="5">
        <v>1</v>
      </c>
      <c r="BB61" s="5">
        <v>0</v>
      </c>
      <c r="BC61" s="5" t="s">
        <v>84</v>
      </c>
      <c r="BD61" s="5" t="s">
        <v>483</v>
      </c>
    </row>
    <row r="62" spans="1:56" s="56" customFormat="1" ht="81" customHeight="1">
      <c r="A62" s="61" t="s">
        <v>360</v>
      </c>
      <c r="B62" s="5" t="s">
        <v>484</v>
      </c>
      <c r="C62" s="5">
        <v>0</v>
      </c>
      <c r="D62" s="5">
        <v>1</v>
      </c>
      <c r="E62" s="5">
        <v>0</v>
      </c>
      <c r="F62" s="5" t="s">
        <v>485</v>
      </c>
      <c r="G62" s="5">
        <v>1</v>
      </c>
      <c r="H62" s="5">
        <v>0</v>
      </c>
      <c r="I62" s="5" t="s">
        <v>486</v>
      </c>
      <c r="J62" s="5">
        <v>0</v>
      </c>
      <c r="K62" s="5">
        <v>1</v>
      </c>
      <c r="L62" s="5">
        <v>0</v>
      </c>
      <c r="M62" s="5" t="s">
        <v>480</v>
      </c>
      <c r="N62" s="5" t="s">
        <v>84</v>
      </c>
      <c r="O62" s="5" t="s">
        <v>84</v>
      </c>
      <c r="P62" s="5" t="s">
        <v>487</v>
      </c>
      <c r="Q62" s="5">
        <v>1</v>
      </c>
      <c r="R62" s="5">
        <v>0</v>
      </c>
      <c r="S62" s="5">
        <v>1</v>
      </c>
      <c r="T62" s="5">
        <v>0</v>
      </c>
      <c r="U62" s="5">
        <v>0</v>
      </c>
      <c r="V62" s="5">
        <v>0</v>
      </c>
      <c r="W62" s="5">
        <v>1</v>
      </c>
      <c r="X62" s="5">
        <v>0</v>
      </c>
      <c r="Y62" s="5">
        <v>0</v>
      </c>
      <c r="Z62" s="5">
        <v>0</v>
      </c>
      <c r="AA62" s="5">
        <v>0</v>
      </c>
      <c r="AB62" s="5">
        <v>0</v>
      </c>
      <c r="AC62" s="5">
        <v>0</v>
      </c>
      <c r="AD62" s="5">
        <v>0</v>
      </c>
      <c r="AE62" s="5" t="s">
        <v>488</v>
      </c>
      <c r="AF62" s="52">
        <v>0</v>
      </c>
      <c r="AG62" s="52">
        <v>1</v>
      </c>
      <c r="AH62" s="52">
        <v>0</v>
      </c>
      <c r="AI62" s="52">
        <v>0</v>
      </c>
      <c r="AJ62" s="52">
        <v>0</v>
      </c>
      <c r="AK62" s="52">
        <v>1</v>
      </c>
      <c r="AL62" s="52">
        <v>0</v>
      </c>
      <c r="AM62" s="52">
        <v>0</v>
      </c>
      <c r="AN62" s="52">
        <v>0</v>
      </c>
      <c r="AO62" s="52">
        <v>0</v>
      </c>
      <c r="AP62" s="52">
        <v>0</v>
      </c>
      <c r="AQ62" s="52">
        <v>1</v>
      </c>
      <c r="AR62" s="52">
        <v>0</v>
      </c>
      <c r="AS62" s="52">
        <v>0</v>
      </c>
      <c r="AT62" s="52">
        <v>0</v>
      </c>
      <c r="AU62" s="52">
        <v>0</v>
      </c>
      <c r="AV62" s="52">
        <v>0</v>
      </c>
      <c r="AW62" s="5" t="s">
        <v>84</v>
      </c>
      <c r="AX62" s="5" t="s">
        <v>84</v>
      </c>
      <c r="AY62" s="5" t="s">
        <v>84</v>
      </c>
      <c r="AZ62" s="5" t="s">
        <v>84</v>
      </c>
      <c r="BA62" s="5">
        <v>1</v>
      </c>
      <c r="BB62" s="5">
        <v>0</v>
      </c>
      <c r="BC62" s="5" t="s">
        <v>489</v>
      </c>
      <c r="BD62" s="5" t="s">
        <v>490</v>
      </c>
    </row>
    <row r="63" spans="1:56" s="56" customFormat="1" ht="81" customHeight="1">
      <c r="A63" s="61" t="s">
        <v>360</v>
      </c>
      <c r="B63" s="5" t="s">
        <v>491</v>
      </c>
      <c r="C63" s="5">
        <v>0</v>
      </c>
      <c r="D63" s="5">
        <v>0</v>
      </c>
      <c r="E63" s="5">
        <v>1</v>
      </c>
      <c r="F63" s="5" t="s">
        <v>492</v>
      </c>
      <c r="G63" s="5">
        <v>1</v>
      </c>
      <c r="H63" s="5">
        <v>0</v>
      </c>
      <c r="I63" s="5" t="s">
        <v>479</v>
      </c>
      <c r="J63" s="5">
        <v>0</v>
      </c>
      <c r="K63" s="5">
        <v>1</v>
      </c>
      <c r="L63" s="5">
        <v>0</v>
      </c>
      <c r="M63" s="5" t="s">
        <v>480</v>
      </c>
      <c r="N63" s="5" t="s">
        <v>84</v>
      </c>
      <c r="O63" s="5" t="s">
        <v>84</v>
      </c>
      <c r="P63" s="5" t="s">
        <v>481</v>
      </c>
      <c r="Q63" s="5" t="s">
        <v>84</v>
      </c>
      <c r="R63" s="5" t="s">
        <v>84</v>
      </c>
      <c r="S63" s="5" t="s">
        <v>84</v>
      </c>
      <c r="T63" s="5" t="s">
        <v>84</v>
      </c>
      <c r="U63" s="5" t="s">
        <v>84</v>
      </c>
      <c r="V63" s="5" t="s">
        <v>84</v>
      </c>
      <c r="W63" s="5" t="s">
        <v>84</v>
      </c>
      <c r="X63" s="5" t="s">
        <v>84</v>
      </c>
      <c r="Y63" s="5" t="s">
        <v>84</v>
      </c>
      <c r="Z63" s="5" t="s">
        <v>84</v>
      </c>
      <c r="AA63" s="5" t="s">
        <v>84</v>
      </c>
      <c r="AB63" s="5" t="s">
        <v>84</v>
      </c>
      <c r="AC63" s="5" t="s">
        <v>84</v>
      </c>
      <c r="AD63" s="5" t="s">
        <v>84</v>
      </c>
      <c r="AE63" s="5" t="s">
        <v>493</v>
      </c>
      <c r="AF63" s="52">
        <v>0</v>
      </c>
      <c r="AG63" s="52">
        <v>0</v>
      </c>
      <c r="AH63" s="52">
        <v>0</v>
      </c>
      <c r="AI63" s="52">
        <v>0</v>
      </c>
      <c r="AJ63" s="52">
        <v>0</v>
      </c>
      <c r="AK63" s="52">
        <v>1</v>
      </c>
      <c r="AL63" s="52">
        <v>0</v>
      </c>
      <c r="AM63" s="52">
        <v>0</v>
      </c>
      <c r="AN63" s="52">
        <v>0</v>
      </c>
      <c r="AO63" s="52">
        <v>0</v>
      </c>
      <c r="AP63" s="52">
        <v>0</v>
      </c>
      <c r="AQ63" s="52">
        <v>0</v>
      </c>
      <c r="AR63" s="52">
        <v>0</v>
      </c>
      <c r="AS63" s="52">
        <v>0</v>
      </c>
      <c r="AT63" s="52">
        <v>0</v>
      </c>
      <c r="AU63" s="52">
        <v>0</v>
      </c>
      <c r="AV63" s="52">
        <v>0</v>
      </c>
      <c r="AW63" s="5" t="s">
        <v>84</v>
      </c>
      <c r="AX63" s="5" t="s">
        <v>84</v>
      </c>
      <c r="AY63" s="5" t="s">
        <v>84</v>
      </c>
      <c r="AZ63" s="5" t="s">
        <v>84</v>
      </c>
      <c r="BA63" s="5">
        <v>1</v>
      </c>
      <c r="BB63" s="5">
        <v>0</v>
      </c>
      <c r="BC63" s="5" t="s">
        <v>489</v>
      </c>
      <c r="BD63" s="5" t="s">
        <v>84</v>
      </c>
    </row>
    <row r="64" spans="1:56" s="56" customFormat="1" ht="81" customHeight="1">
      <c r="A64" s="61" t="s">
        <v>360</v>
      </c>
      <c r="B64" s="5" t="s">
        <v>494</v>
      </c>
      <c r="C64" s="5">
        <v>0</v>
      </c>
      <c r="D64" s="5">
        <v>0</v>
      </c>
      <c r="E64" s="5">
        <v>1</v>
      </c>
      <c r="F64" s="5" t="s">
        <v>495</v>
      </c>
      <c r="G64" s="5">
        <v>1</v>
      </c>
      <c r="H64" s="5">
        <v>0</v>
      </c>
      <c r="I64" s="5" t="s">
        <v>479</v>
      </c>
      <c r="J64" s="5">
        <v>0</v>
      </c>
      <c r="K64" s="5">
        <v>1</v>
      </c>
      <c r="L64" s="5">
        <v>0</v>
      </c>
      <c r="M64" s="5" t="s">
        <v>480</v>
      </c>
      <c r="N64" s="5" t="s">
        <v>84</v>
      </c>
      <c r="O64" s="5" t="s">
        <v>84</v>
      </c>
      <c r="P64" s="5" t="s">
        <v>496</v>
      </c>
      <c r="Q64" s="5">
        <v>0</v>
      </c>
      <c r="R64" s="5">
        <v>0</v>
      </c>
      <c r="S64" s="5">
        <v>0</v>
      </c>
      <c r="T64" s="5">
        <v>0</v>
      </c>
      <c r="U64" s="5">
        <v>1</v>
      </c>
      <c r="V64" s="5">
        <v>0</v>
      </c>
      <c r="W64" s="5">
        <v>0</v>
      </c>
      <c r="X64" s="5">
        <v>0</v>
      </c>
      <c r="Y64" s="5">
        <v>0</v>
      </c>
      <c r="Z64" s="5">
        <v>0</v>
      </c>
      <c r="AA64" s="5">
        <v>0</v>
      </c>
      <c r="AB64" s="5">
        <v>0</v>
      </c>
      <c r="AC64" s="5">
        <v>1</v>
      </c>
      <c r="AD64" s="5">
        <v>0</v>
      </c>
      <c r="AE64" s="5" t="s">
        <v>497</v>
      </c>
      <c r="AF64" s="52">
        <v>0</v>
      </c>
      <c r="AG64" s="52">
        <v>0</v>
      </c>
      <c r="AH64" s="52">
        <v>0</v>
      </c>
      <c r="AI64" s="52">
        <v>0</v>
      </c>
      <c r="AJ64" s="52">
        <v>0</v>
      </c>
      <c r="AK64" s="52">
        <v>1</v>
      </c>
      <c r="AL64" s="52">
        <v>0</v>
      </c>
      <c r="AM64" s="52">
        <v>0</v>
      </c>
      <c r="AN64" s="52">
        <v>0</v>
      </c>
      <c r="AO64" s="52">
        <v>0</v>
      </c>
      <c r="AP64" s="52">
        <v>0</v>
      </c>
      <c r="AQ64" s="52">
        <v>0</v>
      </c>
      <c r="AR64" s="52">
        <v>0</v>
      </c>
      <c r="AS64" s="52">
        <v>0</v>
      </c>
      <c r="AT64" s="52">
        <v>0</v>
      </c>
      <c r="AU64" s="52">
        <v>0</v>
      </c>
      <c r="AV64" s="52">
        <v>0</v>
      </c>
      <c r="AW64" s="5" t="s">
        <v>84</v>
      </c>
      <c r="AX64" s="5" t="s">
        <v>84</v>
      </c>
      <c r="AY64" s="5" t="s">
        <v>84</v>
      </c>
      <c r="AZ64" s="5" t="s">
        <v>84</v>
      </c>
      <c r="BA64" s="5">
        <v>1</v>
      </c>
      <c r="BB64" s="5">
        <v>0</v>
      </c>
      <c r="BC64" s="5" t="s">
        <v>489</v>
      </c>
      <c r="BD64" s="5" t="s">
        <v>498</v>
      </c>
    </row>
    <row r="65" spans="1:56" s="56" customFormat="1" ht="81" customHeight="1">
      <c r="A65" s="61" t="s">
        <v>360</v>
      </c>
      <c r="B65" s="5" t="s">
        <v>499</v>
      </c>
      <c r="C65" s="5">
        <v>0</v>
      </c>
      <c r="D65" s="5">
        <v>0</v>
      </c>
      <c r="E65" s="5">
        <v>1</v>
      </c>
      <c r="F65" s="5" t="s">
        <v>500</v>
      </c>
      <c r="G65" s="5">
        <v>1</v>
      </c>
      <c r="H65" s="5">
        <v>0</v>
      </c>
      <c r="I65" s="5" t="s">
        <v>479</v>
      </c>
      <c r="J65" s="5">
        <v>0</v>
      </c>
      <c r="K65" s="5">
        <v>1</v>
      </c>
      <c r="L65" s="5">
        <v>0</v>
      </c>
      <c r="M65" s="5" t="s">
        <v>84</v>
      </c>
      <c r="N65" s="5" t="s">
        <v>84</v>
      </c>
      <c r="O65" s="5" t="s">
        <v>84</v>
      </c>
      <c r="P65" s="5" t="s">
        <v>481</v>
      </c>
      <c r="Q65" s="5" t="s">
        <v>84</v>
      </c>
      <c r="R65" s="5" t="s">
        <v>84</v>
      </c>
      <c r="S65" s="5" t="s">
        <v>84</v>
      </c>
      <c r="T65" s="5" t="s">
        <v>84</v>
      </c>
      <c r="U65" s="5" t="s">
        <v>84</v>
      </c>
      <c r="V65" s="5" t="s">
        <v>84</v>
      </c>
      <c r="W65" s="5" t="s">
        <v>84</v>
      </c>
      <c r="X65" s="5" t="s">
        <v>84</v>
      </c>
      <c r="Y65" s="5" t="s">
        <v>84</v>
      </c>
      <c r="Z65" s="5" t="s">
        <v>84</v>
      </c>
      <c r="AA65" s="5" t="s">
        <v>84</v>
      </c>
      <c r="AB65" s="5" t="s">
        <v>84</v>
      </c>
      <c r="AC65" s="5" t="s">
        <v>84</v>
      </c>
      <c r="AD65" s="5" t="s">
        <v>84</v>
      </c>
      <c r="AE65" s="5" t="s">
        <v>501</v>
      </c>
      <c r="AF65" s="52">
        <v>0</v>
      </c>
      <c r="AG65" s="52">
        <v>0</v>
      </c>
      <c r="AH65" s="52">
        <v>0</v>
      </c>
      <c r="AI65" s="52">
        <v>0</v>
      </c>
      <c r="AJ65" s="52">
        <v>0</v>
      </c>
      <c r="AK65" s="52">
        <v>1</v>
      </c>
      <c r="AL65" s="52">
        <v>0</v>
      </c>
      <c r="AM65" s="52">
        <v>0</v>
      </c>
      <c r="AN65" s="52">
        <v>0</v>
      </c>
      <c r="AO65" s="52">
        <v>0</v>
      </c>
      <c r="AP65" s="52">
        <v>0</v>
      </c>
      <c r="AQ65" s="52">
        <v>0</v>
      </c>
      <c r="AR65" s="52">
        <v>0</v>
      </c>
      <c r="AS65" s="52">
        <v>0</v>
      </c>
      <c r="AT65" s="52">
        <v>0</v>
      </c>
      <c r="AU65" s="52">
        <v>0</v>
      </c>
      <c r="AV65" s="52">
        <v>0</v>
      </c>
      <c r="AW65" s="5" t="s">
        <v>84</v>
      </c>
      <c r="AX65" s="5" t="s">
        <v>84</v>
      </c>
      <c r="AY65" s="5" t="s">
        <v>84</v>
      </c>
      <c r="AZ65" s="5" t="s">
        <v>84</v>
      </c>
      <c r="BA65" s="5">
        <v>1</v>
      </c>
      <c r="BB65" s="5">
        <v>0</v>
      </c>
      <c r="BC65" s="5" t="s">
        <v>502</v>
      </c>
      <c r="BD65" s="5" t="s">
        <v>84</v>
      </c>
    </row>
    <row r="66" spans="1:56" s="56" customFormat="1" ht="81" customHeight="1">
      <c r="A66" s="61" t="s">
        <v>360</v>
      </c>
      <c r="B66" s="5" t="s">
        <v>499</v>
      </c>
      <c r="C66" s="5">
        <v>0</v>
      </c>
      <c r="D66" s="5">
        <v>0</v>
      </c>
      <c r="E66" s="5">
        <v>1</v>
      </c>
      <c r="F66" s="5" t="s">
        <v>503</v>
      </c>
      <c r="G66" s="5">
        <v>1</v>
      </c>
      <c r="H66" s="5">
        <v>0</v>
      </c>
      <c r="I66" s="5" t="s">
        <v>479</v>
      </c>
      <c r="J66" s="5">
        <v>0</v>
      </c>
      <c r="K66" s="5">
        <v>0</v>
      </c>
      <c r="L66" s="5">
        <v>1</v>
      </c>
      <c r="M66" s="5" t="s">
        <v>84</v>
      </c>
      <c r="N66" s="5" t="s">
        <v>84</v>
      </c>
      <c r="O66" s="5" t="s">
        <v>84</v>
      </c>
      <c r="P66" s="5" t="s">
        <v>481</v>
      </c>
      <c r="Q66" s="5" t="s">
        <v>84</v>
      </c>
      <c r="R66" s="5" t="s">
        <v>84</v>
      </c>
      <c r="S66" s="5" t="s">
        <v>84</v>
      </c>
      <c r="T66" s="5" t="s">
        <v>84</v>
      </c>
      <c r="U66" s="5" t="s">
        <v>84</v>
      </c>
      <c r="V66" s="5" t="s">
        <v>84</v>
      </c>
      <c r="W66" s="5" t="s">
        <v>84</v>
      </c>
      <c r="X66" s="5" t="s">
        <v>84</v>
      </c>
      <c r="Y66" s="5" t="s">
        <v>84</v>
      </c>
      <c r="Z66" s="5" t="s">
        <v>84</v>
      </c>
      <c r="AA66" s="5" t="s">
        <v>84</v>
      </c>
      <c r="AB66" s="5" t="s">
        <v>84</v>
      </c>
      <c r="AC66" s="5" t="s">
        <v>84</v>
      </c>
      <c r="AD66" s="5" t="s">
        <v>84</v>
      </c>
      <c r="AE66" s="5" t="s">
        <v>504</v>
      </c>
      <c r="AF66" s="52">
        <v>0</v>
      </c>
      <c r="AG66" s="52">
        <v>0</v>
      </c>
      <c r="AH66" s="52">
        <v>0</v>
      </c>
      <c r="AI66" s="52">
        <v>0</v>
      </c>
      <c r="AJ66" s="52">
        <v>0</v>
      </c>
      <c r="AK66" s="52">
        <v>1</v>
      </c>
      <c r="AL66" s="52">
        <v>0</v>
      </c>
      <c r="AM66" s="52">
        <v>0</v>
      </c>
      <c r="AN66" s="52">
        <v>0</v>
      </c>
      <c r="AO66" s="52">
        <v>0</v>
      </c>
      <c r="AP66" s="52">
        <v>0</v>
      </c>
      <c r="AQ66" s="52">
        <v>0</v>
      </c>
      <c r="AR66" s="52">
        <v>0</v>
      </c>
      <c r="AS66" s="52">
        <v>0</v>
      </c>
      <c r="AT66" s="52">
        <v>0</v>
      </c>
      <c r="AU66" s="52">
        <v>0</v>
      </c>
      <c r="AV66" s="52">
        <v>0</v>
      </c>
      <c r="AW66" s="5" t="s">
        <v>84</v>
      </c>
      <c r="AX66" s="5" t="s">
        <v>84</v>
      </c>
      <c r="AY66" s="5" t="s">
        <v>84</v>
      </c>
      <c r="AZ66" s="5" t="s">
        <v>84</v>
      </c>
      <c r="BA66" s="5">
        <v>1</v>
      </c>
      <c r="BB66" s="5">
        <v>0</v>
      </c>
      <c r="BC66" s="5" t="s">
        <v>505</v>
      </c>
      <c r="BD66" s="5" t="s">
        <v>84</v>
      </c>
    </row>
    <row r="67" spans="1:56" s="56" customFormat="1" ht="81" customHeight="1">
      <c r="A67" s="61" t="s">
        <v>360</v>
      </c>
      <c r="B67" s="5" t="s">
        <v>506</v>
      </c>
      <c r="C67" s="5">
        <v>1</v>
      </c>
      <c r="D67" s="5">
        <v>0</v>
      </c>
      <c r="E67" s="5">
        <v>0</v>
      </c>
      <c r="F67" s="5" t="s">
        <v>507</v>
      </c>
      <c r="G67" s="59" t="s">
        <v>84</v>
      </c>
      <c r="H67" s="59" t="s">
        <v>84</v>
      </c>
      <c r="I67" s="59" t="s">
        <v>479</v>
      </c>
      <c r="J67" s="5">
        <v>0</v>
      </c>
      <c r="K67" s="5">
        <v>1</v>
      </c>
      <c r="L67" s="5">
        <v>0</v>
      </c>
      <c r="M67" s="5" t="s">
        <v>84</v>
      </c>
      <c r="N67" s="5" t="s">
        <v>84</v>
      </c>
      <c r="O67" s="5" t="s">
        <v>84</v>
      </c>
      <c r="P67" s="5" t="s">
        <v>487</v>
      </c>
      <c r="Q67" s="5">
        <v>1</v>
      </c>
      <c r="R67" s="5">
        <v>0</v>
      </c>
      <c r="S67" s="5">
        <v>1</v>
      </c>
      <c r="T67" s="5">
        <v>0</v>
      </c>
      <c r="U67" s="5">
        <v>0</v>
      </c>
      <c r="V67" s="5">
        <v>0</v>
      </c>
      <c r="W67" s="5">
        <v>1</v>
      </c>
      <c r="X67" s="5">
        <v>0</v>
      </c>
      <c r="Y67" s="5">
        <v>0</v>
      </c>
      <c r="Z67" s="5">
        <v>0</v>
      </c>
      <c r="AA67" s="5">
        <v>0</v>
      </c>
      <c r="AB67" s="5">
        <v>0</v>
      </c>
      <c r="AC67" s="5">
        <v>0</v>
      </c>
      <c r="AD67" s="5">
        <v>0</v>
      </c>
      <c r="AE67" s="59" t="s">
        <v>508</v>
      </c>
      <c r="AF67" s="52">
        <v>0</v>
      </c>
      <c r="AG67" s="52">
        <v>1</v>
      </c>
      <c r="AH67" s="52">
        <v>0</v>
      </c>
      <c r="AI67" s="52">
        <v>0</v>
      </c>
      <c r="AJ67" s="52">
        <v>0</v>
      </c>
      <c r="AK67" s="52">
        <v>0</v>
      </c>
      <c r="AL67" s="52">
        <v>0</v>
      </c>
      <c r="AM67" s="52">
        <v>0</v>
      </c>
      <c r="AN67" s="52">
        <v>0</v>
      </c>
      <c r="AO67" s="52">
        <v>0</v>
      </c>
      <c r="AP67" s="52">
        <v>0</v>
      </c>
      <c r="AQ67" s="52">
        <v>1</v>
      </c>
      <c r="AR67" s="52">
        <v>0</v>
      </c>
      <c r="AS67" s="52">
        <v>0</v>
      </c>
      <c r="AT67" s="52">
        <v>0</v>
      </c>
      <c r="AU67" s="52">
        <v>0</v>
      </c>
      <c r="AV67" s="52">
        <v>0</v>
      </c>
      <c r="AW67" s="59" t="s">
        <v>84</v>
      </c>
      <c r="AX67" s="5" t="s">
        <v>84</v>
      </c>
      <c r="AY67" s="5" t="s">
        <v>84</v>
      </c>
      <c r="AZ67" s="5" t="s">
        <v>84</v>
      </c>
      <c r="BA67" s="5">
        <v>1</v>
      </c>
      <c r="BB67" s="5">
        <v>0</v>
      </c>
      <c r="BC67" s="59" t="s">
        <v>84</v>
      </c>
      <c r="BD67" s="5" t="s">
        <v>509</v>
      </c>
    </row>
    <row r="68" spans="1:56" s="56" customFormat="1" ht="81" customHeight="1">
      <c r="A68" s="61" t="s">
        <v>360</v>
      </c>
      <c r="B68" s="5" t="s">
        <v>510</v>
      </c>
      <c r="C68" s="5">
        <v>0</v>
      </c>
      <c r="D68" s="5">
        <v>0</v>
      </c>
      <c r="E68" s="5">
        <v>1</v>
      </c>
      <c r="F68" s="5" t="s">
        <v>511</v>
      </c>
      <c r="G68" s="59" t="s">
        <v>84</v>
      </c>
      <c r="H68" s="59" t="s">
        <v>84</v>
      </c>
      <c r="I68" s="59" t="s">
        <v>479</v>
      </c>
      <c r="J68" s="59" t="s">
        <v>84</v>
      </c>
      <c r="K68" s="59" t="s">
        <v>84</v>
      </c>
      <c r="L68" s="59" t="s">
        <v>84</v>
      </c>
      <c r="M68" s="59" t="s">
        <v>84</v>
      </c>
      <c r="N68" s="59" t="s">
        <v>84</v>
      </c>
      <c r="O68" s="59" t="s">
        <v>84</v>
      </c>
      <c r="P68" s="5" t="s">
        <v>481</v>
      </c>
      <c r="Q68" s="59" t="s">
        <v>84</v>
      </c>
      <c r="R68" s="59" t="s">
        <v>84</v>
      </c>
      <c r="S68" s="59" t="s">
        <v>84</v>
      </c>
      <c r="T68" s="59" t="s">
        <v>84</v>
      </c>
      <c r="U68" s="59" t="s">
        <v>84</v>
      </c>
      <c r="V68" s="59" t="s">
        <v>84</v>
      </c>
      <c r="W68" s="59" t="s">
        <v>84</v>
      </c>
      <c r="X68" s="59" t="s">
        <v>84</v>
      </c>
      <c r="Y68" s="59" t="s">
        <v>84</v>
      </c>
      <c r="Z68" s="59" t="s">
        <v>84</v>
      </c>
      <c r="AA68" s="59" t="s">
        <v>84</v>
      </c>
      <c r="AB68" s="59" t="s">
        <v>84</v>
      </c>
      <c r="AC68" s="59" t="s">
        <v>84</v>
      </c>
      <c r="AD68" s="59" t="s">
        <v>84</v>
      </c>
      <c r="AE68" s="59" t="s">
        <v>501</v>
      </c>
      <c r="AF68" s="52">
        <v>0</v>
      </c>
      <c r="AG68" s="52">
        <v>0</v>
      </c>
      <c r="AH68" s="52">
        <v>0</v>
      </c>
      <c r="AI68" s="52">
        <v>0</v>
      </c>
      <c r="AJ68" s="52">
        <v>0</v>
      </c>
      <c r="AK68" s="52">
        <v>1</v>
      </c>
      <c r="AL68" s="52">
        <v>0</v>
      </c>
      <c r="AM68" s="52">
        <v>0</v>
      </c>
      <c r="AN68" s="52">
        <v>0</v>
      </c>
      <c r="AO68" s="52">
        <v>0</v>
      </c>
      <c r="AP68" s="52">
        <v>0</v>
      </c>
      <c r="AQ68" s="52">
        <v>0</v>
      </c>
      <c r="AR68" s="52">
        <v>0</v>
      </c>
      <c r="AS68" s="52">
        <v>0</v>
      </c>
      <c r="AT68" s="52">
        <v>0</v>
      </c>
      <c r="AU68" s="52">
        <v>0</v>
      </c>
      <c r="AV68" s="52">
        <v>0</v>
      </c>
      <c r="AW68" s="59" t="s">
        <v>84</v>
      </c>
      <c r="AX68" s="5" t="s">
        <v>84</v>
      </c>
      <c r="AY68" s="5" t="s">
        <v>84</v>
      </c>
      <c r="AZ68" s="5" t="s">
        <v>84</v>
      </c>
      <c r="BA68" s="5">
        <v>1</v>
      </c>
      <c r="BB68" s="5">
        <v>0</v>
      </c>
      <c r="BC68" s="5" t="s">
        <v>512</v>
      </c>
      <c r="BD68" s="59" t="s">
        <v>84</v>
      </c>
    </row>
    <row r="69" spans="1:56" s="56" customFormat="1" ht="81" customHeight="1">
      <c r="A69" s="61" t="s">
        <v>360</v>
      </c>
      <c r="B69" s="5" t="s">
        <v>513</v>
      </c>
      <c r="C69" s="5">
        <v>0</v>
      </c>
      <c r="D69" s="5">
        <v>1</v>
      </c>
      <c r="E69" s="5">
        <v>0</v>
      </c>
      <c r="F69" s="5" t="s">
        <v>514</v>
      </c>
      <c r="G69" s="59" t="s">
        <v>84</v>
      </c>
      <c r="H69" s="59" t="s">
        <v>84</v>
      </c>
      <c r="I69" s="5" t="s">
        <v>479</v>
      </c>
      <c r="J69" s="59" t="s">
        <v>84</v>
      </c>
      <c r="K69" s="59" t="s">
        <v>84</v>
      </c>
      <c r="L69" s="59" t="s">
        <v>84</v>
      </c>
      <c r="M69" s="59" t="s">
        <v>84</v>
      </c>
      <c r="N69" s="59" t="s">
        <v>84</v>
      </c>
      <c r="O69" s="59" t="s">
        <v>84</v>
      </c>
      <c r="P69" s="5" t="s">
        <v>481</v>
      </c>
      <c r="Q69" s="59" t="s">
        <v>84</v>
      </c>
      <c r="R69" s="59" t="s">
        <v>84</v>
      </c>
      <c r="S69" s="59" t="s">
        <v>84</v>
      </c>
      <c r="T69" s="59" t="s">
        <v>84</v>
      </c>
      <c r="U69" s="59" t="s">
        <v>84</v>
      </c>
      <c r="V69" s="59" t="s">
        <v>84</v>
      </c>
      <c r="W69" s="59" t="s">
        <v>84</v>
      </c>
      <c r="X69" s="59" t="s">
        <v>84</v>
      </c>
      <c r="Y69" s="59" t="s">
        <v>84</v>
      </c>
      <c r="Z69" s="59" t="s">
        <v>84</v>
      </c>
      <c r="AA69" s="59" t="s">
        <v>84</v>
      </c>
      <c r="AB69" s="59" t="s">
        <v>84</v>
      </c>
      <c r="AC69" s="59" t="s">
        <v>84</v>
      </c>
      <c r="AD69" s="59" t="s">
        <v>84</v>
      </c>
      <c r="AE69" s="59" t="s">
        <v>501</v>
      </c>
      <c r="AF69" s="52">
        <v>0</v>
      </c>
      <c r="AG69" s="52">
        <v>0</v>
      </c>
      <c r="AH69" s="52">
        <v>0</v>
      </c>
      <c r="AI69" s="52">
        <v>0</v>
      </c>
      <c r="AJ69" s="52">
        <v>0</v>
      </c>
      <c r="AK69" s="52">
        <v>1</v>
      </c>
      <c r="AL69" s="52">
        <v>0</v>
      </c>
      <c r="AM69" s="52">
        <v>0</v>
      </c>
      <c r="AN69" s="52">
        <v>0</v>
      </c>
      <c r="AO69" s="52">
        <v>0</v>
      </c>
      <c r="AP69" s="52">
        <v>0</v>
      </c>
      <c r="AQ69" s="52">
        <v>0</v>
      </c>
      <c r="AR69" s="52">
        <v>0</v>
      </c>
      <c r="AS69" s="52">
        <v>0</v>
      </c>
      <c r="AT69" s="52">
        <v>0</v>
      </c>
      <c r="AU69" s="52">
        <v>0</v>
      </c>
      <c r="AV69" s="52">
        <v>0</v>
      </c>
      <c r="AW69" s="59" t="s">
        <v>84</v>
      </c>
      <c r="AX69" s="5" t="s">
        <v>84</v>
      </c>
      <c r="AY69" s="5" t="s">
        <v>84</v>
      </c>
      <c r="AZ69" s="5" t="s">
        <v>84</v>
      </c>
      <c r="BA69" s="5">
        <v>1</v>
      </c>
      <c r="BB69" s="5">
        <v>0</v>
      </c>
      <c r="BC69" s="5" t="s">
        <v>515</v>
      </c>
      <c r="BD69" s="59" t="s">
        <v>84</v>
      </c>
    </row>
    <row r="70" spans="1:56" s="56" customFormat="1" ht="81" customHeight="1">
      <c r="A70" s="61" t="s">
        <v>360</v>
      </c>
      <c r="B70" s="5" t="s">
        <v>516</v>
      </c>
      <c r="C70" s="5">
        <v>1</v>
      </c>
      <c r="D70" s="5">
        <v>0</v>
      </c>
      <c r="E70" s="5">
        <v>1</v>
      </c>
      <c r="F70" s="5" t="s">
        <v>485</v>
      </c>
      <c r="G70" s="5">
        <v>1</v>
      </c>
      <c r="H70" s="5">
        <v>0</v>
      </c>
      <c r="I70" s="5" t="s">
        <v>486</v>
      </c>
      <c r="J70" s="5">
        <v>0</v>
      </c>
      <c r="K70" s="5">
        <v>1</v>
      </c>
      <c r="L70" s="5">
        <v>0</v>
      </c>
      <c r="M70" s="59" t="s">
        <v>480</v>
      </c>
      <c r="N70" s="59" t="s">
        <v>84</v>
      </c>
      <c r="O70" s="59" t="s">
        <v>84</v>
      </c>
      <c r="P70" s="5" t="s">
        <v>487</v>
      </c>
      <c r="Q70" s="5">
        <v>1</v>
      </c>
      <c r="R70" s="5">
        <v>0</v>
      </c>
      <c r="S70" s="5">
        <v>1</v>
      </c>
      <c r="T70" s="5">
        <v>0</v>
      </c>
      <c r="U70" s="5">
        <v>0</v>
      </c>
      <c r="V70" s="5">
        <v>0</v>
      </c>
      <c r="W70" s="5">
        <v>1</v>
      </c>
      <c r="X70" s="5">
        <v>0</v>
      </c>
      <c r="Y70" s="5">
        <v>0</v>
      </c>
      <c r="Z70" s="5">
        <v>0</v>
      </c>
      <c r="AA70" s="5">
        <v>0</v>
      </c>
      <c r="AB70" s="5">
        <v>0</v>
      </c>
      <c r="AC70" s="5">
        <v>0</v>
      </c>
      <c r="AD70" s="5">
        <v>0</v>
      </c>
      <c r="AE70" s="59" t="s">
        <v>517</v>
      </c>
      <c r="AF70" s="52">
        <v>0</v>
      </c>
      <c r="AG70" s="52">
        <v>1</v>
      </c>
      <c r="AH70" s="52">
        <v>0</v>
      </c>
      <c r="AI70" s="52">
        <v>0</v>
      </c>
      <c r="AJ70" s="52">
        <v>0</v>
      </c>
      <c r="AK70" s="52">
        <v>1</v>
      </c>
      <c r="AL70" s="52">
        <v>0</v>
      </c>
      <c r="AM70" s="52">
        <v>0</v>
      </c>
      <c r="AN70" s="52">
        <v>0</v>
      </c>
      <c r="AO70" s="52">
        <v>0</v>
      </c>
      <c r="AP70" s="52">
        <v>0</v>
      </c>
      <c r="AQ70" s="52">
        <v>1</v>
      </c>
      <c r="AR70" s="52">
        <v>0</v>
      </c>
      <c r="AS70" s="52">
        <v>0</v>
      </c>
      <c r="AT70" s="52">
        <v>0</v>
      </c>
      <c r="AU70" s="52">
        <v>0</v>
      </c>
      <c r="AV70" s="52">
        <v>0</v>
      </c>
      <c r="AW70" s="59" t="s">
        <v>84</v>
      </c>
      <c r="AX70" s="5" t="s">
        <v>84</v>
      </c>
      <c r="AY70" s="5" t="s">
        <v>84</v>
      </c>
      <c r="AZ70" s="5" t="s">
        <v>84</v>
      </c>
      <c r="BA70" s="5">
        <v>1</v>
      </c>
      <c r="BB70" s="5">
        <v>0</v>
      </c>
      <c r="BC70" s="59" t="s">
        <v>518</v>
      </c>
      <c r="BD70" s="5" t="s">
        <v>490</v>
      </c>
    </row>
    <row r="71" spans="1:56" s="56" customFormat="1" ht="81" customHeight="1">
      <c r="A71" s="61" t="s">
        <v>360</v>
      </c>
      <c r="B71" s="5" t="s">
        <v>519</v>
      </c>
      <c r="C71" s="5">
        <v>0</v>
      </c>
      <c r="D71" s="5">
        <v>0</v>
      </c>
      <c r="E71" s="5">
        <v>1</v>
      </c>
      <c r="F71" s="5" t="s">
        <v>520</v>
      </c>
      <c r="G71" s="59" t="s">
        <v>84</v>
      </c>
      <c r="H71" s="59" t="s">
        <v>84</v>
      </c>
      <c r="I71" s="59" t="s">
        <v>479</v>
      </c>
      <c r="J71" s="5">
        <v>0</v>
      </c>
      <c r="K71" s="5">
        <v>1</v>
      </c>
      <c r="L71" s="5">
        <v>0</v>
      </c>
      <c r="M71" s="5" t="s">
        <v>521</v>
      </c>
      <c r="N71" s="63">
        <v>1570000</v>
      </c>
      <c r="O71" s="59" t="s">
        <v>84</v>
      </c>
      <c r="P71" s="5" t="s">
        <v>522</v>
      </c>
      <c r="Q71" s="59" t="s">
        <v>84</v>
      </c>
      <c r="R71" s="59" t="s">
        <v>84</v>
      </c>
      <c r="S71" s="59" t="s">
        <v>84</v>
      </c>
      <c r="T71" s="59" t="s">
        <v>84</v>
      </c>
      <c r="U71" s="59" t="s">
        <v>84</v>
      </c>
      <c r="V71" s="59" t="s">
        <v>84</v>
      </c>
      <c r="W71" s="59" t="s">
        <v>84</v>
      </c>
      <c r="X71" s="59" t="s">
        <v>84</v>
      </c>
      <c r="Y71" s="59" t="s">
        <v>84</v>
      </c>
      <c r="Z71" s="59" t="s">
        <v>84</v>
      </c>
      <c r="AA71" s="59" t="s">
        <v>84</v>
      </c>
      <c r="AB71" s="59" t="s">
        <v>84</v>
      </c>
      <c r="AC71" s="59" t="s">
        <v>84</v>
      </c>
      <c r="AD71" s="59" t="s">
        <v>84</v>
      </c>
      <c r="AE71" s="59" t="s">
        <v>523</v>
      </c>
      <c r="AF71" s="52">
        <v>0</v>
      </c>
      <c r="AG71" s="52">
        <v>0</v>
      </c>
      <c r="AH71" s="52">
        <v>0</v>
      </c>
      <c r="AI71" s="52">
        <v>0</v>
      </c>
      <c r="AJ71" s="52">
        <v>0</v>
      </c>
      <c r="AK71" s="52">
        <v>1</v>
      </c>
      <c r="AL71" s="52">
        <v>0</v>
      </c>
      <c r="AM71" s="52">
        <v>0</v>
      </c>
      <c r="AN71" s="52">
        <v>0</v>
      </c>
      <c r="AO71" s="52">
        <v>0</v>
      </c>
      <c r="AP71" s="52">
        <v>0</v>
      </c>
      <c r="AQ71" s="52">
        <v>0</v>
      </c>
      <c r="AR71" s="52">
        <v>0</v>
      </c>
      <c r="AS71" s="52">
        <v>0</v>
      </c>
      <c r="AT71" s="52">
        <v>0</v>
      </c>
      <c r="AU71" s="52">
        <v>0</v>
      </c>
      <c r="AV71" s="52">
        <v>0</v>
      </c>
      <c r="AW71" s="59" t="s">
        <v>84</v>
      </c>
      <c r="AX71" s="59" t="s">
        <v>84</v>
      </c>
      <c r="AY71" s="59" t="s">
        <v>84</v>
      </c>
      <c r="AZ71" s="59" t="s">
        <v>84</v>
      </c>
      <c r="BA71" s="5">
        <v>1</v>
      </c>
      <c r="BB71" s="5">
        <v>0</v>
      </c>
      <c r="BC71" s="5" t="s">
        <v>524</v>
      </c>
      <c r="BD71" s="5" t="s">
        <v>525</v>
      </c>
    </row>
    <row r="72" spans="1:56" s="56" customFormat="1" ht="81" customHeight="1">
      <c r="A72" s="61" t="s">
        <v>360</v>
      </c>
      <c r="B72" s="5" t="s">
        <v>526</v>
      </c>
      <c r="C72" s="59" t="s">
        <v>84</v>
      </c>
      <c r="D72" s="59" t="s">
        <v>84</v>
      </c>
      <c r="E72" s="59" t="s">
        <v>84</v>
      </c>
      <c r="F72" s="59" t="s">
        <v>84</v>
      </c>
      <c r="G72" s="59" t="s">
        <v>84</v>
      </c>
      <c r="H72" s="59" t="s">
        <v>84</v>
      </c>
      <c r="I72" s="59" t="s">
        <v>84</v>
      </c>
      <c r="J72" s="59" t="s">
        <v>84</v>
      </c>
      <c r="K72" s="59" t="s">
        <v>84</v>
      </c>
      <c r="L72" s="59" t="s">
        <v>84</v>
      </c>
      <c r="M72" s="59" t="s">
        <v>84</v>
      </c>
      <c r="N72" s="59" t="s">
        <v>84</v>
      </c>
      <c r="O72" s="59" t="s">
        <v>84</v>
      </c>
      <c r="P72" s="59" t="s">
        <v>84</v>
      </c>
      <c r="Q72" s="59" t="s">
        <v>84</v>
      </c>
      <c r="R72" s="59" t="s">
        <v>84</v>
      </c>
      <c r="S72" s="59" t="s">
        <v>84</v>
      </c>
      <c r="T72" s="59" t="s">
        <v>84</v>
      </c>
      <c r="U72" s="59" t="s">
        <v>84</v>
      </c>
      <c r="V72" s="59" t="s">
        <v>84</v>
      </c>
      <c r="W72" s="59" t="s">
        <v>84</v>
      </c>
      <c r="X72" s="59" t="s">
        <v>84</v>
      </c>
      <c r="Y72" s="59" t="s">
        <v>84</v>
      </c>
      <c r="Z72" s="59" t="s">
        <v>84</v>
      </c>
      <c r="AA72" s="59" t="s">
        <v>84</v>
      </c>
      <c r="AB72" s="59" t="s">
        <v>84</v>
      </c>
      <c r="AC72" s="59" t="s">
        <v>84</v>
      </c>
      <c r="AD72" s="59" t="s">
        <v>84</v>
      </c>
      <c r="AE72" s="59" t="s">
        <v>84</v>
      </c>
      <c r="AF72" s="59" t="s">
        <v>84</v>
      </c>
      <c r="AG72" s="59" t="s">
        <v>84</v>
      </c>
      <c r="AH72" s="59" t="s">
        <v>84</v>
      </c>
      <c r="AI72" s="59" t="s">
        <v>84</v>
      </c>
      <c r="AJ72" s="59" t="s">
        <v>84</v>
      </c>
      <c r="AK72" s="59" t="s">
        <v>84</v>
      </c>
      <c r="AL72" s="59" t="s">
        <v>84</v>
      </c>
      <c r="AM72" s="59" t="s">
        <v>84</v>
      </c>
      <c r="AN72" s="59" t="s">
        <v>84</v>
      </c>
      <c r="AO72" s="59" t="s">
        <v>84</v>
      </c>
      <c r="AP72" s="59" t="s">
        <v>84</v>
      </c>
      <c r="AQ72" s="59" t="s">
        <v>84</v>
      </c>
      <c r="AR72" s="59" t="s">
        <v>84</v>
      </c>
      <c r="AS72" s="59" t="s">
        <v>84</v>
      </c>
      <c r="AT72" s="59" t="s">
        <v>84</v>
      </c>
      <c r="AU72" s="59" t="s">
        <v>84</v>
      </c>
      <c r="AV72" s="59" t="s">
        <v>84</v>
      </c>
      <c r="AW72" s="59" t="s">
        <v>84</v>
      </c>
      <c r="AX72" s="59" t="s">
        <v>84</v>
      </c>
      <c r="AY72" s="59" t="s">
        <v>84</v>
      </c>
      <c r="AZ72" s="59" t="s">
        <v>84</v>
      </c>
      <c r="BA72" s="59" t="s">
        <v>84</v>
      </c>
      <c r="BB72" s="59" t="s">
        <v>84</v>
      </c>
      <c r="BC72" s="5" t="s">
        <v>527</v>
      </c>
      <c r="BD72" s="59" t="s">
        <v>84</v>
      </c>
    </row>
    <row r="73" spans="1:56" s="56" customFormat="1" ht="81" customHeight="1">
      <c r="A73" s="61" t="s">
        <v>360</v>
      </c>
      <c r="B73" s="5" t="s">
        <v>528</v>
      </c>
      <c r="C73" s="5">
        <v>0</v>
      </c>
      <c r="D73" s="5">
        <v>1</v>
      </c>
      <c r="E73" s="5">
        <v>1</v>
      </c>
      <c r="F73" s="5" t="s">
        <v>529</v>
      </c>
      <c r="G73" s="59" t="s">
        <v>84</v>
      </c>
      <c r="H73" s="59" t="s">
        <v>84</v>
      </c>
      <c r="I73" s="59" t="s">
        <v>479</v>
      </c>
      <c r="J73" s="59" t="s">
        <v>84</v>
      </c>
      <c r="K73" s="59" t="s">
        <v>84</v>
      </c>
      <c r="L73" s="59" t="s">
        <v>84</v>
      </c>
      <c r="M73" s="59" t="s">
        <v>84</v>
      </c>
      <c r="N73" s="59" t="s">
        <v>84</v>
      </c>
      <c r="O73" s="59" t="s">
        <v>84</v>
      </c>
      <c r="P73" s="5" t="s">
        <v>522</v>
      </c>
      <c r="Q73" s="59" t="s">
        <v>84</v>
      </c>
      <c r="R73" s="59" t="s">
        <v>84</v>
      </c>
      <c r="S73" s="59" t="s">
        <v>84</v>
      </c>
      <c r="T73" s="59" t="s">
        <v>84</v>
      </c>
      <c r="U73" s="59" t="s">
        <v>84</v>
      </c>
      <c r="V73" s="59" t="s">
        <v>84</v>
      </c>
      <c r="W73" s="59" t="s">
        <v>84</v>
      </c>
      <c r="X73" s="59" t="s">
        <v>84</v>
      </c>
      <c r="Y73" s="59" t="s">
        <v>84</v>
      </c>
      <c r="Z73" s="59" t="s">
        <v>84</v>
      </c>
      <c r="AA73" s="59" t="s">
        <v>84</v>
      </c>
      <c r="AB73" s="59" t="s">
        <v>84</v>
      </c>
      <c r="AC73" s="59" t="s">
        <v>84</v>
      </c>
      <c r="AD73" s="59" t="s">
        <v>84</v>
      </c>
      <c r="AE73" s="59" t="s">
        <v>530</v>
      </c>
      <c r="AF73" s="52">
        <v>0</v>
      </c>
      <c r="AG73" s="52">
        <v>0</v>
      </c>
      <c r="AH73" s="52">
        <v>0</v>
      </c>
      <c r="AI73" s="52">
        <v>0</v>
      </c>
      <c r="AJ73" s="52">
        <v>0</v>
      </c>
      <c r="AK73" s="52">
        <v>1</v>
      </c>
      <c r="AL73" s="52">
        <v>0</v>
      </c>
      <c r="AM73" s="52">
        <v>0</v>
      </c>
      <c r="AN73" s="52">
        <v>0</v>
      </c>
      <c r="AO73" s="52">
        <v>0</v>
      </c>
      <c r="AP73" s="52">
        <v>0</v>
      </c>
      <c r="AQ73" s="52">
        <v>0</v>
      </c>
      <c r="AR73" s="52">
        <v>0</v>
      </c>
      <c r="AS73" s="52">
        <v>0</v>
      </c>
      <c r="AT73" s="52">
        <v>0</v>
      </c>
      <c r="AU73" s="52">
        <v>0</v>
      </c>
      <c r="AV73" s="52">
        <v>0</v>
      </c>
      <c r="AW73" s="59" t="s">
        <v>84</v>
      </c>
      <c r="AX73" s="59" t="s">
        <v>84</v>
      </c>
      <c r="AY73" s="59" t="s">
        <v>84</v>
      </c>
      <c r="AZ73" s="59" t="s">
        <v>84</v>
      </c>
      <c r="BA73" s="5">
        <v>0</v>
      </c>
      <c r="BB73" s="5">
        <v>1</v>
      </c>
      <c r="BC73" s="5" t="s">
        <v>531</v>
      </c>
      <c r="BD73" s="59" t="s">
        <v>84</v>
      </c>
    </row>
    <row r="74" spans="1:56" s="56" customFormat="1" ht="81" customHeight="1">
      <c r="A74" s="61" t="s">
        <v>360</v>
      </c>
      <c r="B74" s="5" t="s">
        <v>532</v>
      </c>
      <c r="C74" s="59" t="s">
        <v>84</v>
      </c>
      <c r="D74" s="59" t="s">
        <v>84</v>
      </c>
      <c r="E74" s="59" t="s">
        <v>84</v>
      </c>
      <c r="F74" s="59" t="s">
        <v>84</v>
      </c>
      <c r="G74" s="59" t="s">
        <v>84</v>
      </c>
      <c r="H74" s="59" t="s">
        <v>84</v>
      </c>
      <c r="I74" s="59" t="s">
        <v>84</v>
      </c>
      <c r="J74" s="59" t="s">
        <v>84</v>
      </c>
      <c r="K74" s="59" t="s">
        <v>84</v>
      </c>
      <c r="L74" s="59" t="s">
        <v>84</v>
      </c>
      <c r="M74" s="59" t="s">
        <v>84</v>
      </c>
      <c r="N74" s="59" t="s">
        <v>84</v>
      </c>
      <c r="O74" s="59" t="s">
        <v>84</v>
      </c>
      <c r="P74" s="59" t="s">
        <v>84</v>
      </c>
      <c r="Q74" s="59" t="s">
        <v>84</v>
      </c>
      <c r="R74" s="59" t="s">
        <v>84</v>
      </c>
      <c r="S74" s="59" t="s">
        <v>84</v>
      </c>
      <c r="T74" s="59" t="s">
        <v>84</v>
      </c>
      <c r="U74" s="59" t="s">
        <v>84</v>
      </c>
      <c r="V74" s="59" t="s">
        <v>84</v>
      </c>
      <c r="W74" s="59" t="s">
        <v>84</v>
      </c>
      <c r="X74" s="59" t="s">
        <v>84</v>
      </c>
      <c r="Y74" s="59" t="s">
        <v>84</v>
      </c>
      <c r="Z74" s="59" t="s">
        <v>84</v>
      </c>
      <c r="AA74" s="59" t="s">
        <v>84</v>
      </c>
      <c r="AB74" s="59" t="s">
        <v>84</v>
      </c>
      <c r="AC74" s="59" t="s">
        <v>84</v>
      </c>
      <c r="AD74" s="59" t="s">
        <v>84</v>
      </c>
      <c r="AE74" s="59" t="s">
        <v>84</v>
      </c>
      <c r="AF74" s="59" t="s">
        <v>84</v>
      </c>
      <c r="AG74" s="59" t="s">
        <v>84</v>
      </c>
      <c r="AH74" s="59" t="s">
        <v>84</v>
      </c>
      <c r="AI74" s="59" t="s">
        <v>84</v>
      </c>
      <c r="AJ74" s="59" t="s">
        <v>84</v>
      </c>
      <c r="AK74" s="59" t="s">
        <v>84</v>
      </c>
      <c r="AL74" s="59" t="s">
        <v>84</v>
      </c>
      <c r="AM74" s="59" t="s">
        <v>84</v>
      </c>
      <c r="AN74" s="59" t="s">
        <v>84</v>
      </c>
      <c r="AO74" s="59" t="s">
        <v>84</v>
      </c>
      <c r="AP74" s="59" t="s">
        <v>84</v>
      </c>
      <c r="AQ74" s="59" t="s">
        <v>84</v>
      </c>
      <c r="AR74" s="59" t="s">
        <v>84</v>
      </c>
      <c r="AS74" s="59" t="s">
        <v>84</v>
      </c>
      <c r="AT74" s="59" t="s">
        <v>84</v>
      </c>
      <c r="AU74" s="59" t="s">
        <v>84</v>
      </c>
      <c r="AV74" s="59" t="s">
        <v>84</v>
      </c>
      <c r="AW74" s="59" t="s">
        <v>84</v>
      </c>
      <c r="AX74" s="59" t="s">
        <v>84</v>
      </c>
      <c r="AY74" s="59" t="s">
        <v>84</v>
      </c>
      <c r="AZ74" s="59" t="s">
        <v>84</v>
      </c>
      <c r="BA74" s="59" t="s">
        <v>84</v>
      </c>
      <c r="BB74" s="59" t="s">
        <v>84</v>
      </c>
      <c r="BC74" s="5" t="s">
        <v>527</v>
      </c>
      <c r="BD74" s="59" t="s">
        <v>84</v>
      </c>
    </row>
    <row r="75" spans="1:56" s="56" customFormat="1" ht="81" customHeight="1">
      <c r="A75" s="61" t="s">
        <v>360</v>
      </c>
      <c r="B75" s="5" t="s">
        <v>533</v>
      </c>
      <c r="C75" s="59" t="s">
        <v>84</v>
      </c>
      <c r="D75" s="59" t="s">
        <v>84</v>
      </c>
      <c r="E75" s="59" t="s">
        <v>84</v>
      </c>
      <c r="F75" s="59" t="s">
        <v>84</v>
      </c>
      <c r="G75" s="59" t="s">
        <v>84</v>
      </c>
      <c r="H75" s="59" t="s">
        <v>84</v>
      </c>
      <c r="I75" s="59" t="s">
        <v>84</v>
      </c>
      <c r="J75" s="59" t="s">
        <v>84</v>
      </c>
      <c r="K75" s="59" t="s">
        <v>84</v>
      </c>
      <c r="L75" s="59" t="s">
        <v>84</v>
      </c>
      <c r="M75" s="59" t="s">
        <v>84</v>
      </c>
      <c r="N75" s="59" t="s">
        <v>84</v>
      </c>
      <c r="O75" s="59" t="s">
        <v>84</v>
      </c>
      <c r="P75" s="59" t="s">
        <v>84</v>
      </c>
      <c r="Q75" s="59" t="s">
        <v>84</v>
      </c>
      <c r="R75" s="59" t="s">
        <v>84</v>
      </c>
      <c r="S75" s="59" t="s">
        <v>84</v>
      </c>
      <c r="T75" s="59" t="s">
        <v>84</v>
      </c>
      <c r="U75" s="59" t="s">
        <v>84</v>
      </c>
      <c r="V75" s="59" t="s">
        <v>84</v>
      </c>
      <c r="W75" s="59" t="s">
        <v>84</v>
      </c>
      <c r="X75" s="59" t="s">
        <v>84</v>
      </c>
      <c r="Y75" s="59" t="s">
        <v>84</v>
      </c>
      <c r="Z75" s="59" t="s">
        <v>84</v>
      </c>
      <c r="AA75" s="59" t="s">
        <v>84</v>
      </c>
      <c r="AB75" s="59" t="s">
        <v>84</v>
      </c>
      <c r="AC75" s="59" t="s">
        <v>84</v>
      </c>
      <c r="AD75" s="59" t="s">
        <v>84</v>
      </c>
      <c r="AE75" s="59" t="s">
        <v>84</v>
      </c>
      <c r="AF75" s="59" t="s">
        <v>84</v>
      </c>
      <c r="AG75" s="59" t="s">
        <v>84</v>
      </c>
      <c r="AH75" s="59" t="s">
        <v>84</v>
      </c>
      <c r="AI75" s="59" t="s">
        <v>84</v>
      </c>
      <c r="AJ75" s="59" t="s">
        <v>84</v>
      </c>
      <c r="AK75" s="59" t="s">
        <v>84</v>
      </c>
      <c r="AL75" s="59" t="s">
        <v>84</v>
      </c>
      <c r="AM75" s="59" t="s">
        <v>84</v>
      </c>
      <c r="AN75" s="59" t="s">
        <v>84</v>
      </c>
      <c r="AO75" s="59" t="s">
        <v>84</v>
      </c>
      <c r="AP75" s="59" t="s">
        <v>84</v>
      </c>
      <c r="AQ75" s="59" t="s">
        <v>84</v>
      </c>
      <c r="AR75" s="59" t="s">
        <v>84</v>
      </c>
      <c r="AS75" s="59" t="s">
        <v>84</v>
      </c>
      <c r="AT75" s="59" t="s">
        <v>84</v>
      </c>
      <c r="AU75" s="59" t="s">
        <v>84</v>
      </c>
      <c r="AV75" s="59" t="s">
        <v>84</v>
      </c>
      <c r="AW75" s="59" t="s">
        <v>84</v>
      </c>
      <c r="AX75" s="59" t="s">
        <v>84</v>
      </c>
      <c r="AY75" s="59" t="s">
        <v>84</v>
      </c>
      <c r="AZ75" s="59" t="s">
        <v>84</v>
      </c>
      <c r="BA75" s="59" t="s">
        <v>84</v>
      </c>
      <c r="BB75" s="59" t="s">
        <v>84</v>
      </c>
      <c r="BC75" s="5" t="s">
        <v>527</v>
      </c>
      <c r="BD75" s="59" t="s">
        <v>84</v>
      </c>
    </row>
    <row r="76" spans="1:56" s="56" customFormat="1" ht="81" customHeight="1">
      <c r="A76" s="61" t="s">
        <v>360</v>
      </c>
      <c r="B76" s="5" t="s">
        <v>534</v>
      </c>
      <c r="C76" s="59" t="s">
        <v>84</v>
      </c>
      <c r="D76" s="59" t="s">
        <v>84</v>
      </c>
      <c r="E76" s="59" t="s">
        <v>84</v>
      </c>
      <c r="F76" s="59" t="s">
        <v>84</v>
      </c>
      <c r="G76" s="59" t="s">
        <v>84</v>
      </c>
      <c r="H76" s="59" t="s">
        <v>84</v>
      </c>
      <c r="I76" s="59" t="s">
        <v>84</v>
      </c>
      <c r="J76" s="59" t="s">
        <v>84</v>
      </c>
      <c r="K76" s="59" t="s">
        <v>84</v>
      </c>
      <c r="L76" s="59" t="s">
        <v>84</v>
      </c>
      <c r="M76" s="59" t="s">
        <v>84</v>
      </c>
      <c r="N76" s="59" t="s">
        <v>84</v>
      </c>
      <c r="O76" s="59" t="s">
        <v>84</v>
      </c>
      <c r="P76" s="59" t="s">
        <v>84</v>
      </c>
      <c r="Q76" s="59" t="s">
        <v>84</v>
      </c>
      <c r="R76" s="59" t="s">
        <v>84</v>
      </c>
      <c r="S76" s="59" t="s">
        <v>84</v>
      </c>
      <c r="T76" s="59" t="s">
        <v>84</v>
      </c>
      <c r="U76" s="59" t="s">
        <v>84</v>
      </c>
      <c r="V76" s="59" t="s">
        <v>84</v>
      </c>
      <c r="W76" s="59" t="s">
        <v>84</v>
      </c>
      <c r="X76" s="59" t="s">
        <v>84</v>
      </c>
      <c r="Y76" s="59" t="s">
        <v>84</v>
      </c>
      <c r="Z76" s="59" t="s">
        <v>84</v>
      </c>
      <c r="AA76" s="59" t="s">
        <v>84</v>
      </c>
      <c r="AB76" s="59" t="s">
        <v>84</v>
      </c>
      <c r="AC76" s="59" t="s">
        <v>84</v>
      </c>
      <c r="AD76" s="59" t="s">
        <v>84</v>
      </c>
      <c r="AE76" s="59" t="s">
        <v>84</v>
      </c>
      <c r="AF76" s="59" t="s">
        <v>84</v>
      </c>
      <c r="AG76" s="59" t="s">
        <v>84</v>
      </c>
      <c r="AH76" s="59" t="s">
        <v>84</v>
      </c>
      <c r="AI76" s="59" t="s">
        <v>84</v>
      </c>
      <c r="AJ76" s="59" t="s">
        <v>84</v>
      </c>
      <c r="AK76" s="59" t="s">
        <v>84</v>
      </c>
      <c r="AL76" s="59" t="s">
        <v>84</v>
      </c>
      <c r="AM76" s="59" t="s">
        <v>84</v>
      </c>
      <c r="AN76" s="59" t="s">
        <v>84</v>
      </c>
      <c r="AO76" s="59" t="s">
        <v>84</v>
      </c>
      <c r="AP76" s="59" t="s">
        <v>84</v>
      </c>
      <c r="AQ76" s="59" t="s">
        <v>84</v>
      </c>
      <c r="AR76" s="59" t="s">
        <v>84</v>
      </c>
      <c r="AS76" s="59" t="s">
        <v>84</v>
      </c>
      <c r="AT76" s="59" t="s">
        <v>84</v>
      </c>
      <c r="AU76" s="59" t="s">
        <v>84</v>
      </c>
      <c r="AV76" s="59" t="s">
        <v>84</v>
      </c>
      <c r="AW76" s="59" t="s">
        <v>84</v>
      </c>
      <c r="AX76" s="59" t="s">
        <v>84</v>
      </c>
      <c r="AY76" s="59" t="s">
        <v>84</v>
      </c>
      <c r="AZ76" s="59" t="s">
        <v>84</v>
      </c>
      <c r="BA76" s="59" t="s">
        <v>84</v>
      </c>
      <c r="BB76" s="59" t="s">
        <v>84</v>
      </c>
      <c r="BC76" s="5" t="s">
        <v>527</v>
      </c>
      <c r="BD76" s="59" t="s">
        <v>84</v>
      </c>
    </row>
    <row r="77" spans="1:56" s="56" customFormat="1" ht="81" customHeight="1">
      <c r="A77" s="61" t="s">
        <v>360</v>
      </c>
      <c r="B77" s="5" t="s">
        <v>535</v>
      </c>
      <c r="C77" s="5">
        <v>1</v>
      </c>
      <c r="D77" s="5">
        <v>1</v>
      </c>
      <c r="E77" s="5">
        <v>0</v>
      </c>
      <c r="F77" s="59" t="s">
        <v>536</v>
      </c>
      <c r="G77" s="5">
        <v>1</v>
      </c>
      <c r="H77" s="5">
        <v>0</v>
      </c>
      <c r="I77" s="5" t="s">
        <v>537</v>
      </c>
      <c r="J77" s="5">
        <v>0</v>
      </c>
      <c r="K77" s="5">
        <v>0</v>
      </c>
      <c r="L77" s="5">
        <v>1</v>
      </c>
      <c r="M77" s="5" t="s">
        <v>538</v>
      </c>
      <c r="N77" s="59" t="s">
        <v>84</v>
      </c>
      <c r="O77" s="59" t="s">
        <v>84</v>
      </c>
      <c r="P77" s="5" t="s">
        <v>496</v>
      </c>
      <c r="Q77" s="5">
        <v>0</v>
      </c>
      <c r="R77" s="5">
        <v>0</v>
      </c>
      <c r="S77" s="5">
        <v>0</v>
      </c>
      <c r="T77" s="5">
        <v>0</v>
      </c>
      <c r="U77" s="5">
        <v>0</v>
      </c>
      <c r="V77" s="5">
        <v>0</v>
      </c>
      <c r="W77" s="5">
        <v>1</v>
      </c>
      <c r="X77" s="5">
        <v>0</v>
      </c>
      <c r="Y77" s="5">
        <v>0</v>
      </c>
      <c r="Z77" s="5">
        <v>0</v>
      </c>
      <c r="AA77" s="5">
        <v>0</v>
      </c>
      <c r="AB77" s="5">
        <v>0</v>
      </c>
      <c r="AC77" s="5">
        <v>0</v>
      </c>
      <c r="AD77" s="5">
        <v>0</v>
      </c>
      <c r="AE77" s="59" t="s">
        <v>539</v>
      </c>
      <c r="AF77" s="52">
        <v>0</v>
      </c>
      <c r="AG77" s="52">
        <v>0</v>
      </c>
      <c r="AH77" s="52">
        <v>0</v>
      </c>
      <c r="AI77" s="52">
        <v>0</v>
      </c>
      <c r="AJ77" s="52">
        <v>0</v>
      </c>
      <c r="AK77" s="52">
        <v>1</v>
      </c>
      <c r="AL77" s="52">
        <v>0</v>
      </c>
      <c r="AM77" s="52">
        <v>0</v>
      </c>
      <c r="AN77" s="52">
        <v>0</v>
      </c>
      <c r="AO77" s="52">
        <v>0</v>
      </c>
      <c r="AP77" s="52">
        <v>0</v>
      </c>
      <c r="AQ77" s="52">
        <v>0</v>
      </c>
      <c r="AR77" s="52">
        <v>0</v>
      </c>
      <c r="AS77" s="52">
        <v>0</v>
      </c>
      <c r="AT77" s="52">
        <v>0</v>
      </c>
      <c r="AU77" s="52">
        <v>0</v>
      </c>
      <c r="AV77" s="52">
        <v>0</v>
      </c>
      <c r="AW77" s="59" t="s">
        <v>84</v>
      </c>
      <c r="AX77" s="59" t="s">
        <v>84</v>
      </c>
      <c r="AY77" s="59" t="s">
        <v>84</v>
      </c>
      <c r="AZ77" s="59" t="s">
        <v>84</v>
      </c>
      <c r="BA77" s="5">
        <v>1</v>
      </c>
      <c r="BB77" s="5">
        <v>0</v>
      </c>
      <c r="BC77" s="59" t="s">
        <v>84</v>
      </c>
      <c r="BD77" s="5" t="s">
        <v>540</v>
      </c>
    </row>
    <row r="78" spans="1:56" s="56" customFormat="1" ht="81" customHeight="1">
      <c r="A78" s="61" t="s">
        <v>360</v>
      </c>
      <c r="B78" s="5" t="s">
        <v>541</v>
      </c>
      <c r="C78" s="5">
        <v>0</v>
      </c>
      <c r="D78" s="5">
        <v>0</v>
      </c>
      <c r="E78" s="5">
        <v>1</v>
      </c>
      <c r="F78" s="59" t="s">
        <v>536</v>
      </c>
      <c r="G78" s="5">
        <v>1</v>
      </c>
      <c r="H78" s="5">
        <v>0</v>
      </c>
      <c r="I78" s="5" t="s">
        <v>537</v>
      </c>
      <c r="J78" s="5">
        <v>0</v>
      </c>
      <c r="K78" s="5">
        <v>0</v>
      </c>
      <c r="L78" s="5">
        <v>1</v>
      </c>
      <c r="M78" s="5" t="s">
        <v>538</v>
      </c>
      <c r="N78" s="59" t="s">
        <v>84</v>
      </c>
      <c r="O78" s="59" t="s">
        <v>84</v>
      </c>
      <c r="P78" s="5" t="s">
        <v>496</v>
      </c>
      <c r="Q78" s="5">
        <v>0</v>
      </c>
      <c r="R78" s="5">
        <v>0</v>
      </c>
      <c r="S78" s="5">
        <v>0</v>
      </c>
      <c r="T78" s="5">
        <v>0</v>
      </c>
      <c r="U78" s="5">
        <v>0</v>
      </c>
      <c r="V78" s="5">
        <v>0</v>
      </c>
      <c r="W78" s="5">
        <v>0</v>
      </c>
      <c r="X78" s="5">
        <v>1</v>
      </c>
      <c r="Y78" s="5">
        <v>0</v>
      </c>
      <c r="Z78" s="5">
        <v>0</v>
      </c>
      <c r="AA78" s="5">
        <v>0</v>
      </c>
      <c r="AB78" s="5">
        <v>0</v>
      </c>
      <c r="AC78" s="5">
        <v>0</v>
      </c>
      <c r="AD78" s="5">
        <v>0</v>
      </c>
      <c r="AE78" s="59" t="s">
        <v>542</v>
      </c>
      <c r="AF78" s="52">
        <v>0</v>
      </c>
      <c r="AG78" s="52">
        <v>0</v>
      </c>
      <c r="AH78" s="52">
        <v>0</v>
      </c>
      <c r="AI78" s="52">
        <v>0</v>
      </c>
      <c r="AJ78" s="52">
        <v>0</v>
      </c>
      <c r="AK78" s="52">
        <v>1</v>
      </c>
      <c r="AL78" s="52">
        <v>0</v>
      </c>
      <c r="AM78" s="52">
        <v>0</v>
      </c>
      <c r="AN78" s="52">
        <v>0</v>
      </c>
      <c r="AO78" s="52">
        <v>0</v>
      </c>
      <c r="AP78" s="52">
        <v>0</v>
      </c>
      <c r="AQ78" s="52">
        <v>0</v>
      </c>
      <c r="AR78" s="52">
        <v>0</v>
      </c>
      <c r="AS78" s="52">
        <v>0</v>
      </c>
      <c r="AT78" s="52">
        <v>0</v>
      </c>
      <c r="AU78" s="52">
        <v>0</v>
      </c>
      <c r="AV78" s="52">
        <v>0</v>
      </c>
      <c r="AW78" s="59" t="s">
        <v>84</v>
      </c>
      <c r="AX78" s="59" t="s">
        <v>84</v>
      </c>
      <c r="AY78" s="59" t="s">
        <v>84</v>
      </c>
      <c r="AZ78" s="59" t="s">
        <v>84</v>
      </c>
      <c r="BA78" s="5">
        <v>1</v>
      </c>
      <c r="BB78" s="5">
        <v>0</v>
      </c>
      <c r="BC78" s="5" t="s">
        <v>489</v>
      </c>
      <c r="BD78" s="5" t="s">
        <v>540</v>
      </c>
    </row>
    <row r="79" spans="1:56" s="56" customFormat="1" ht="81" customHeight="1">
      <c r="A79" s="61" t="s">
        <v>360</v>
      </c>
      <c r="B79" s="5" t="s">
        <v>543</v>
      </c>
      <c r="C79" s="5">
        <v>0</v>
      </c>
      <c r="D79" s="5">
        <v>0</v>
      </c>
      <c r="E79" s="5">
        <v>1</v>
      </c>
      <c r="F79" s="5" t="s">
        <v>544</v>
      </c>
      <c r="G79" s="59" t="s">
        <v>84</v>
      </c>
      <c r="H79" s="59" t="s">
        <v>84</v>
      </c>
      <c r="I79" s="59" t="s">
        <v>479</v>
      </c>
      <c r="J79" s="59" t="s">
        <v>84</v>
      </c>
      <c r="K79" s="59" t="s">
        <v>84</v>
      </c>
      <c r="L79" s="59" t="s">
        <v>84</v>
      </c>
      <c r="M79" s="59" t="s">
        <v>84</v>
      </c>
      <c r="N79" s="59" t="s">
        <v>84</v>
      </c>
      <c r="O79" s="59" t="s">
        <v>84</v>
      </c>
      <c r="P79" s="5" t="s">
        <v>481</v>
      </c>
      <c r="Q79" s="59" t="s">
        <v>84</v>
      </c>
      <c r="R79" s="59" t="s">
        <v>84</v>
      </c>
      <c r="S79" s="59" t="s">
        <v>84</v>
      </c>
      <c r="T79" s="59" t="s">
        <v>84</v>
      </c>
      <c r="U79" s="59" t="s">
        <v>84</v>
      </c>
      <c r="V79" s="59" t="s">
        <v>84</v>
      </c>
      <c r="W79" s="59" t="s">
        <v>84</v>
      </c>
      <c r="X79" s="59" t="s">
        <v>84</v>
      </c>
      <c r="Y79" s="59" t="s">
        <v>84</v>
      </c>
      <c r="Z79" s="59" t="s">
        <v>84</v>
      </c>
      <c r="AA79" s="59" t="s">
        <v>84</v>
      </c>
      <c r="AB79" s="59" t="s">
        <v>84</v>
      </c>
      <c r="AC79" s="59" t="s">
        <v>84</v>
      </c>
      <c r="AD79" s="59" t="s">
        <v>84</v>
      </c>
      <c r="AE79" s="59" t="s">
        <v>545</v>
      </c>
      <c r="AF79" s="52">
        <v>0</v>
      </c>
      <c r="AG79" s="52">
        <v>0</v>
      </c>
      <c r="AH79" s="52">
        <v>0</v>
      </c>
      <c r="AI79" s="52">
        <v>0</v>
      </c>
      <c r="AJ79" s="52">
        <v>0</v>
      </c>
      <c r="AK79" s="52">
        <v>1</v>
      </c>
      <c r="AL79" s="52">
        <v>0</v>
      </c>
      <c r="AM79" s="52">
        <v>0</v>
      </c>
      <c r="AN79" s="52">
        <v>0</v>
      </c>
      <c r="AO79" s="52">
        <v>0</v>
      </c>
      <c r="AP79" s="52">
        <v>0</v>
      </c>
      <c r="AQ79" s="52">
        <v>0</v>
      </c>
      <c r="AR79" s="52">
        <v>0</v>
      </c>
      <c r="AS79" s="52">
        <v>0</v>
      </c>
      <c r="AT79" s="52">
        <v>0</v>
      </c>
      <c r="AU79" s="52">
        <v>0</v>
      </c>
      <c r="AV79" s="52">
        <v>0</v>
      </c>
      <c r="AW79" s="59" t="s">
        <v>84</v>
      </c>
      <c r="AX79" s="59" t="s">
        <v>84</v>
      </c>
      <c r="AY79" s="59" t="s">
        <v>84</v>
      </c>
      <c r="AZ79" s="59" t="s">
        <v>84</v>
      </c>
      <c r="BA79" s="5">
        <v>0</v>
      </c>
      <c r="BB79" s="5">
        <v>1</v>
      </c>
      <c r="BC79" s="5" t="s">
        <v>546</v>
      </c>
      <c r="BD79" s="59" t="s">
        <v>84</v>
      </c>
    </row>
    <row r="80" spans="1:56" s="56" customFormat="1" ht="81" customHeight="1">
      <c r="A80" s="61" t="s">
        <v>360</v>
      </c>
      <c r="B80" s="5" t="s">
        <v>547</v>
      </c>
      <c r="C80" s="5">
        <v>0</v>
      </c>
      <c r="D80" s="5">
        <v>0</v>
      </c>
      <c r="E80" s="5">
        <v>1</v>
      </c>
      <c r="F80" s="5" t="s">
        <v>548</v>
      </c>
      <c r="G80" s="59" t="s">
        <v>84</v>
      </c>
      <c r="H80" s="59" t="s">
        <v>84</v>
      </c>
      <c r="I80" s="5" t="s">
        <v>549</v>
      </c>
      <c r="J80" s="5">
        <v>0</v>
      </c>
      <c r="K80" s="5">
        <v>0</v>
      </c>
      <c r="L80" s="5">
        <v>1</v>
      </c>
      <c r="M80" s="5" t="s">
        <v>550</v>
      </c>
      <c r="N80" s="59" t="s">
        <v>84</v>
      </c>
      <c r="O80" s="59" t="s">
        <v>84</v>
      </c>
      <c r="P80" s="5" t="s">
        <v>551</v>
      </c>
      <c r="Q80" s="5">
        <v>1</v>
      </c>
      <c r="R80" s="5">
        <v>0</v>
      </c>
      <c r="S80" s="5">
        <v>0</v>
      </c>
      <c r="T80" s="5">
        <v>0</v>
      </c>
      <c r="U80" s="5">
        <v>0</v>
      </c>
      <c r="V80" s="5">
        <v>1</v>
      </c>
      <c r="W80" s="5">
        <v>0</v>
      </c>
      <c r="X80" s="5">
        <v>0</v>
      </c>
      <c r="Y80" s="5">
        <v>0</v>
      </c>
      <c r="Z80" s="5">
        <v>0</v>
      </c>
      <c r="AA80" s="5">
        <v>0</v>
      </c>
      <c r="AB80" s="5">
        <v>0</v>
      </c>
      <c r="AC80" s="5">
        <v>0</v>
      </c>
      <c r="AD80" s="5">
        <v>0</v>
      </c>
      <c r="AE80" s="59" t="s">
        <v>84</v>
      </c>
      <c r="AF80" s="59" t="s">
        <v>84</v>
      </c>
      <c r="AG80" s="59" t="s">
        <v>84</v>
      </c>
      <c r="AH80" s="59" t="s">
        <v>84</v>
      </c>
      <c r="AI80" s="59" t="s">
        <v>84</v>
      </c>
      <c r="AJ80" s="59" t="s">
        <v>84</v>
      </c>
      <c r="AK80" s="59" t="s">
        <v>84</v>
      </c>
      <c r="AL80" s="59" t="s">
        <v>84</v>
      </c>
      <c r="AM80" s="59" t="s">
        <v>84</v>
      </c>
      <c r="AN80" s="59" t="s">
        <v>84</v>
      </c>
      <c r="AO80" s="59" t="s">
        <v>84</v>
      </c>
      <c r="AP80" s="59" t="s">
        <v>84</v>
      </c>
      <c r="AQ80" s="59" t="s">
        <v>84</v>
      </c>
      <c r="AR80" s="59" t="s">
        <v>84</v>
      </c>
      <c r="AS80" s="59" t="s">
        <v>84</v>
      </c>
      <c r="AT80" s="59" t="s">
        <v>84</v>
      </c>
      <c r="AU80" s="59" t="s">
        <v>84</v>
      </c>
      <c r="AV80" s="59" t="s">
        <v>84</v>
      </c>
      <c r="AW80" s="59" t="s">
        <v>84</v>
      </c>
      <c r="AX80" s="59" t="s">
        <v>84</v>
      </c>
      <c r="AY80" s="59" t="s">
        <v>84</v>
      </c>
      <c r="AZ80" s="59" t="s">
        <v>84</v>
      </c>
      <c r="BA80" s="5">
        <v>1</v>
      </c>
      <c r="BB80" s="5">
        <v>0</v>
      </c>
      <c r="BC80" s="5" t="s">
        <v>489</v>
      </c>
      <c r="BD80" s="5" t="s">
        <v>552</v>
      </c>
    </row>
    <row r="81" spans="1:56" s="56" customFormat="1" ht="81" customHeight="1">
      <c r="A81" s="61" t="s">
        <v>360</v>
      </c>
      <c r="B81" s="5" t="s">
        <v>553</v>
      </c>
      <c r="C81" s="5">
        <v>0</v>
      </c>
      <c r="D81" s="5">
        <v>0</v>
      </c>
      <c r="E81" s="5">
        <v>1</v>
      </c>
      <c r="F81" s="5" t="s">
        <v>554</v>
      </c>
      <c r="G81" s="59" t="s">
        <v>84</v>
      </c>
      <c r="H81" s="59" t="s">
        <v>84</v>
      </c>
      <c r="I81" s="5" t="s">
        <v>555</v>
      </c>
      <c r="J81" s="5">
        <v>0</v>
      </c>
      <c r="K81" s="5">
        <v>1</v>
      </c>
      <c r="L81" s="5">
        <v>0</v>
      </c>
      <c r="M81" s="5" t="s">
        <v>556</v>
      </c>
      <c r="N81" s="59" t="s">
        <v>84</v>
      </c>
      <c r="O81" s="59" t="s">
        <v>84</v>
      </c>
      <c r="P81" s="5" t="s">
        <v>481</v>
      </c>
      <c r="Q81" s="5">
        <v>1</v>
      </c>
      <c r="R81" s="5">
        <v>0</v>
      </c>
      <c r="S81" s="5">
        <v>0</v>
      </c>
      <c r="T81" s="5">
        <v>1</v>
      </c>
      <c r="U81" s="5">
        <v>1</v>
      </c>
      <c r="V81" s="5">
        <v>0</v>
      </c>
      <c r="W81" s="5">
        <v>1</v>
      </c>
      <c r="X81" s="5">
        <v>1</v>
      </c>
      <c r="Y81" s="5">
        <v>0</v>
      </c>
      <c r="Z81" s="5">
        <v>0</v>
      </c>
      <c r="AA81" s="5">
        <v>0</v>
      </c>
      <c r="AB81" s="5">
        <v>1</v>
      </c>
      <c r="AC81" s="5">
        <v>1</v>
      </c>
      <c r="AD81" s="5">
        <v>0</v>
      </c>
      <c r="AE81" s="59" t="s">
        <v>557</v>
      </c>
      <c r="AF81" s="52">
        <v>0</v>
      </c>
      <c r="AG81" s="52">
        <v>0</v>
      </c>
      <c r="AH81" s="52">
        <v>0</v>
      </c>
      <c r="AI81" s="52">
        <v>0</v>
      </c>
      <c r="AJ81" s="52">
        <v>0</v>
      </c>
      <c r="AK81" s="52">
        <v>1</v>
      </c>
      <c r="AL81" s="52">
        <v>0</v>
      </c>
      <c r="AM81" s="52">
        <v>0</v>
      </c>
      <c r="AN81" s="52">
        <v>0</v>
      </c>
      <c r="AO81" s="52">
        <v>0</v>
      </c>
      <c r="AP81" s="52">
        <v>0</v>
      </c>
      <c r="AQ81" s="52">
        <v>0</v>
      </c>
      <c r="AR81" s="52">
        <v>0</v>
      </c>
      <c r="AS81" s="52">
        <v>0</v>
      </c>
      <c r="AT81" s="52">
        <v>0</v>
      </c>
      <c r="AU81" s="52">
        <v>0</v>
      </c>
      <c r="AV81" s="52">
        <v>0</v>
      </c>
      <c r="AW81" s="59" t="s">
        <v>84</v>
      </c>
      <c r="AX81" s="59" t="s">
        <v>84</v>
      </c>
      <c r="AY81" s="59" t="s">
        <v>84</v>
      </c>
      <c r="AZ81" s="59" t="s">
        <v>84</v>
      </c>
      <c r="BA81" s="5">
        <v>1</v>
      </c>
      <c r="BB81" s="5">
        <v>0</v>
      </c>
      <c r="BC81" s="5" t="s">
        <v>558</v>
      </c>
      <c r="BD81" s="5" t="s">
        <v>559</v>
      </c>
    </row>
    <row r="82" spans="1:56" s="56" customFormat="1" ht="81" customHeight="1">
      <c r="A82" s="61" t="s">
        <v>360</v>
      </c>
      <c r="B82" s="5" t="s">
        <v>560</v>
      </c>
      <c r="C82" s="59" t="s">
        <v>84</v>
      </c>
      <c r="D82" s="59" t="s">
        <v>84</v>
      </c>
      <c r="E82" s="59" t="s">
        <v>84</v>
      </c>
      <c r="F82" s="59" t="s">
        <v>84</v>
      </c>
      <c r="G82" s="59" t="s">
        <v>84</v>
      </c>
      <c r="H82" s="59" t="s">
        <v>84</v>
      </c>
      <c r="I82" s="59" t="s">
        <v>84</v>
      </c>
      <c r="J82" s="59" t="s">
        <v>84</v>
      </c>
      <c r="K82" s="59" t="s">
        <v>84</v>
      </c>
      <c r="L82" s="59" t="s">
        <v>84</v>
      </c>
      <c r="M82" s="59" t="s">
        <v>84</v>
      </c>
      <c r="N82" s="59" t="s">
        <v>84</v>
      </c>
      <c r="O82" s="59" t="s">
        <v>84</v>
      </c>
      <c r="P82" s="59" t="s">
        <v>84</v>
      </c>
      <c r="Q82" s="59" t="s">
        <v>84</v>
      </c>
      <c r="R82" s="59" t="s">
        <v>84</v>
      </c>
      <c r="S82" s="59" t="s">
        <v>84</v>
      </c>
      <c r="T82" s="59" t="s">
        <v>84</v>
      </c>
      <c r="U82" s="59" t="s">
        <v>84</v>
      </c>
      <c r="V82" s="59" t="s">
        <v>84</v>
      </c>
      <c r="W82" s="59" t="s">
        <v>84</v>
      </c>
      <c r="X82" s="59" t="s">
        <v>84</v>
      </c>
      <c r="Y82" s="59" t="s">
        <v>84</v>
      </c>
      <c r="Z82" s="59" t="s">
        <v>84</v>
      </c>
      <c r="AA82" s="59" t="s">
        <v>84</v>
      </c>
      <c r="AB82" s="59" t="s">
        <v>84</v>
      </c>
      <c r="AC82" s="59" t="s">
        <v>84</v>
      </c>
      <c r="AD82" s="59" t="s">
        <v>84</v>
      </c>
      <c r="AE82" s="59" t="s">
        <v>84</v>
      </c>
      <c r="AF82" s="59" t="s">
        <v>84</v>
      </c>
      <c r="AG82" s="59" t="s">
        <v>84</v>
      </c>
      <c r="AH82" s="59" t="s">
        <v>84</v>
      </c>
      <c r="AI82" s="59" t="s">
        <v>84</v>
      </c>
      <c r="AJ82" s="59" t="s">
        <v>84</v>
      </c>
      <c r="AK82" s="59" t="s">
        <v>84</v>
      </c>
      <c r="AL82" s="59" t="s">
        <v>84</v>
      </c>
      <c r="AM82" s="59" t="s">
        <v>84</v>
      </c>
      <c r="AN82" s="59" t="s">
        <v>84</v>
      </c>
      <c r="AO82" s="59" t="s">
        <v>84</v>
      </c>
      <c r="AP82" s="59" t="s">
        <v>84</v>
      </c>
      <c r="AQ82" s="59" t="s">
        <v>84</v>
      </c>
      <c r="AR82" s="59" t="s">
        <v>84</v>
      </c>
      <c r="AS82" s="59" t="s">
        <v>84</v>
      </c>
      <c r="AT82" s="59" t="s">
        <v>84</v>
      </c>
      <c r="AU82" s="59" t="s">
        <v>84</v>
      </c>
      <c r="AV82" s="59" t="s">
        <v>84</v>
      </c>
      <c r="AW82" s="59" t="s">
        <v>84</v>
      </c>
      <c r="AX82" s="59" t="s">
        <v>84</v>
      </c>
      <c r="AY82" s="59" t="s">
        <v>84</v>
      </c>
      <c r="AZ82" s="59" t="s">
        <v>84</v>
      </c>
      <c r="BA82" s="59" t="s">
        <v>84</v>
      </c>
      <c r="BB82" s="59" t="s">
        <v>84</v>
      </c>
      <c r="BC82" s="5" t="s">
        <v>527</v>
      </c>
      <c r="BD82" s="59" t="s">
        <v>84</v>
      </c>
    </row>
    <row r="83" spans="1:56" s="56" customFormat="1" ht="81" customHeight="1">
      <c r="A83" s="61" t="s">
        <v>360</v>
      </c>
      <c r="B83" s="5" t="s">
        <v>561</v>
      </c>
      <c r="C83" s="5">
        <v>0</v>
      </c>
      <c r="D83" s="5">
        <v>0</v>
      </c>
      <c r="E83" s="5">
        <v>1</v>
      </c>
      <c r="F83" s="5" t="s">
        <v>562</v>
      </c>
      <c r="G83" s="59" t="s">
        <v>84</v>
      </c>
      <c r="H83" s="59" t="s">
        <v>84</v>
      </c>
      <c r="I83" s="5" t="s">
        <v>479</v>
      </c>
      <c r="J83" s="59" t="s">
        <v>84</v>
      </c>
      <c r="K83" s="59" t="s">
        <v>84</v>
      </c>
      <c r="L83" s="59" t="s">
        <v>84</v>
      </c>
      <c r="M83" s="59" t="s">
        <v>84</v>
      </c>
      <c r="N83" s="59" t="s">
        <v>84</v>
      </c>
      <c r="O83" s="59" t="s">
        <v>84</v>
      </c>
      <c r="P83" s="5" t="s">
        <v>481</v>
      </c>
      <c r="Q83" s="59" t="s">
        <v>84</v>
      </c>
      <c r="R83" s="59" t="s">
        <v>84</v>
      </c>
      <c r="S83" s="59" t="s">
        <v>84</v>
      </c>
      <c r="T83" s="59" t="s">
        <v>84</v>
      </c>
      <c r="U83" s="59" t="s">
        <v>84</v>
      </c>
      <c r="V83" s="59" t="s">
        <v>84</v>
      </c>
      <c r="W83" s="59" t="s">
        <v>84</v>
      </c>
      <c r="X83" s="59" t="s">
        <v>84</v>
      </c>
      <c r="Y83" s="59" t="s">
        <v>84</v>
      </c>
      <c r="Z83" s="59" t="s">
        <v>84</v>
      </c>
      <c r="AA83" s="59" t="s">
        <v>84</v>
      </c>
      <c r="AB83" s="59" t="s">
        <v>84</v>
      </c>
      <c r="AC83" s="59" t="s">
        <v>84</v>
      </c>
      <c r="AD83" s="59" t="s">
        <v>84</v>
      </c>
      <c r="AE83" s="59" t="s">
        <v>563</v>
      </c>
      <c r="AF83" s="52">
        <v>0</v>
      </c>
      <c r="AG83" s="52">
        <v>0</v>
      </c>
      <c r="AH83" s="52">
        <v>0</v>
      </c>
      <c r="AI83" s="52">
        <v>0</v>
      </c>
      <c r="AJ83" s="52">
        <v>0</v>
      </c>
      <c r="AK83" s="52">
        <v>1</v>
      </c>
      <c r="AL83" s="52">
        <v>0</v>
      </c>
      <c r="AM83" s="52">
        <v>0</v>
      </c>
      <c r="AN83" s="52">
        <v>0</v>
      </c>
      <c r="AO83" s="52">
        <v>0</v>
      </c>
      <c r="AP83" s="52">
        <v>0</v>
      </c>
      <c r="AQ83" s="52">
        <v>0</v>
      </c>
      <c r="AR83" s="52">
        <v>0</v>
      </c>
      <c r="AS83" s="52">
        <v>0</v>
      </c>
      <c r="AT83" s="52">
        <v>0</v>
      </c>
      <c r="AU83" s="52">
        <v>0</v>
      </c>
      <c r="AV83" s="52">
        <v>0</v>
      </c>
      <c r="AW83" s="59" t="s">
        <v>84</v>
      </c>
      <c r="AX83" s="59" t="s">
        <v>84</v>
      </c>
      <c r="AY83" s="59" t="s">
        <v>84</v>
      </c>
      <c r="AZ83" s="59" t="s">
        <v>84</v>
      </c>
      <c r="BA83" s="5">
        <v>0</v>
      </c>
      <c r="BB83" s="5">
        <v>1</v>
      </c>
      <c r="BC83" s="5" t="s">
        <v>564</v>
      </c>
      <c r="BD83" s="59" t="s">
        <v>84</v>
      </c>
    </row>
    <row r="84" spans="1:56" s="56" customFormat="1" ht="81" customHeight="1">
      <c r="A84" s="61" t="s">
        <v>360</v>
      </c>
      <c r="B84" s="5" t="s">
        <v>565</v>
      </c>
      <c r="C84" s="5">
        <v>0</v>
      </c>
      <c r="D84" s="5">
        <v>0</v>
      </c>
      <c r="E84" s="5">
        <v>1</v>
      </c>
      <c r="F84" s="5" t="s">
        <v>495</v>
      </c>
      <c r="G84" s="5">
        <v>1</v>
      </c>
      <c r="H84" s="5">
        <v>0</v>
      </c>
      <c r="I84" s="5" t="s">
        <v>479</v>
      </c>
      <c r="J84" s="5">
        <v>0</v>
      </c>
      <c r="K84" s="5">
        <v>1</v>
      </c>
      <c r="L84" s="5">
        <v>0</v>
      </c>
      <c r="M84" s="5" t="s">
        <v>480</v>
      </c>
      <c r="N84" s="59" t="s">
        <v>84</v>
      </c>
      <c r="O84" s="59" t="s">
        <v>84</v>
      </c>
      <c r="P84" s="5" t="s">
        <v>496</v>
      </c>
      <c r="Q84" s="5">
        <v>0</v>
      </c>
      <c r="R84" s="5">
        <v>0</v>
      </c>
      <c r="S84" s="5">
        <v>0</v>
      </c>
      <c r="T84" s="5">
        <v>0</v>
      </c>
      <c r="U84" s="5">
        <v>1</v>
      </c>
      <c r="V84" s="5">
        <v>0</v>
      </c>
      <c r="W84" s="5">
        <v>0</v>
      </c>
      <c r="X84" s="5">
        <v>0</v>
      </c>
      <c r="Y84" s="5">
        <v>0</v>
      </c>
      <c r="Z84" s="5">
        <v>0</v>
      </c>
      <c r="AA84" s="5">
        <v>0</v>
      </c>
      <c r="AB84" s="5">
        <v>0</v>
      </c>
      <c r="AC84" s="5">
        <v>1</v>
      </c>
      <c r="AD84" s="5">
        <v>0</v>
      </c>
      <c r="AE84" s="59" t="s">
        <v>497</v>
      </c>
      <c r="AF84" s="52">
        <v>0</v>
      </c>
      <c r="AG84" s="52">
        <v>0</v>
      </c>
      <c r="AH84" s="52">
        <v>0</v>
      </c>
      <c r="AI84" s="52">
        <v>0</v>
      </c>
      <c r="AJ84" s="52">
        <v>0</v>
      </c>
      <c r="AK84" s="52">
        <v>1</v>
      </c>
      <c r="AL84" s="52">
        <v>0</v>
      </c>
      <c r="AM84" s="52">
        <v>0</v>
      </c>
      <c r="AN84" s="52">
        <v>0</v>
      </c>
      <c r="AO84" s="52">
        <v>0</v>
      </c>
      <c r="AP84" s="52">
        <v>0</v>
      </c>
      <c r="AQ84" s="52">
        <v>0</v>
      </c>
      <c r="AR84" s="52">
        <v>0</v>
      </c>
      <c r="AS84" s="52">
        <v>0</v>
      </c>
      <c r="AT84" s="52">
        <v>0</v>
      </c>
      <c r="AU84" s="52">
        <v>0</v>
      </c>
      <c r="AV84" s="52">
        <v>0</v>
      </c>
      <c r="AW84" s="59" t="s">
        <v>84</v>
      </c>
      <c r="AX84" s="59" t="s">
        <v>84</v>
      </c>
      <c r="AY84" s="59" t="s">
        <v>84</v>
      </c>
      <c r="AZ84" s="59" t="s">
        <v>84</v>
      </c>
      <c r="BA84" s="5">
        <v>1</v>
      </c>
      <c r="BB84" s="5">
        <v>0</v>
      </c>
      <c r="BC84" s="59" t="s">
        <v>84</v>
      </c>
      <c r="BD84" s="5" t="s">
        <v>498</v>
      </c>
    </row>
    <row r="85" spans="1:56" s="56" customFormat="1" ht="81" customHeight="1">
      <c r="A85" s="61" t="s">
        <v>360</v>
      </c>
      <c r="B85" s="5" t="s">
        <v>566</v>
      </c>
      <c r="C85" s="5">
        <v>1</v>
      </c>
      <c r="D85" s="5">
        <v>0</v>
      </c>
      <c r="E85" s="5">
        <v>1</v>
      </c>
      <c r="F85" s="5" t="s">
        <v>567</v>
      </c>
      <c r="G85" s="59" t="s">
        <v>84</v>
      </c>
      <c r="H85" s="59" t="s">
        <v>84</v>
      </c>
      <c r="I85" s="5" t="s">
        <v>479</v>
      </c>
      <c r="J85" s="5">
        <v>0</v>
      </c>
      <c r="K85" s="5">
        <v>0</v>
      </c>
      <c r="L85" s="5">
        <v>1</v>
      </c>
      <c r="M85" s="5" t="s">
        <v>568</v>
      </c>
      <c r="N85" s="59" t="s">
        <v>84</v>
      </c>
      <c r="O85" s="59" t="s">
        <v>84</v>
      </c>
      <c r="P85" s="5" t="s">
        <v>496</v>
      </c>
      <c r="Q85" s="59" t="s">
        <v>84</v>
      </c>
      <c r="R85" s="59" t="s">
        <v>84</v>
      </c>
      <c r="S85" s="59" t="s">
        <v>84</v>
      </c>
      <c r="T85" s="59" t="s">
        <v>84</v>
      </c>
      <c r="U85" s="59" t="s">
        <v>84</v>
      </c>
      <c r="V85" s="59" t="s">
        <v>84</v>
      </c>
      <c r="W85" s="59" t="s">
        <v>84</v>
      </c>
      <c r="X85" s="59" t="s">
        <v>84</v>
      </c>
      <c r="Y85" s="59" t="s">
        <v>84</v>
      </c>
      <c r="Z85" s="59" t="s">
        <v>84</v>
      </c>
      <c r="AA85" s="59" t="s">
        <v>84</v>
      </c>
      <c r="AB85" s="59" t="s">
        <v>84</v>
      </c>
      <c r="AC85" s="59" t="s">
        <v>84</v>
      </c>
      <c r="AD85" s="59" t="s">
        <v>84</v>
      </c>
      <c r="AE85" s="59" t="s">
        <v>539</v>
      </c>
      <c r="AF85" s="52">
        <v>0</v>
      </c>
      <c r="AG85" s="52">
        <v>0</v>
      </c>
      <c r="AH85" s="52">
        <v>0</v>
      </c>
      <c r="AI85" s="52">
        <v>0</v>
      </c>
      <c r="AJ85" s="52">
        <v>0</v>
      </c>
      <c r="AK85" s="52">
        <v>1</v>
      </c>
      <c r="AL85" s="52">
        <v>0</v>
      </c>
      <c r="AM85" s="52">
        <v>0</v>
      </c>
      <c r="AN85" s="52">
        <v>0</v>
      </c>
      <c r="AO85" s="52">
        <v>0</v>
      </c>
      <c r="AP85" s="52">
        <v>0</v>
      </c>
      <c r="AQ85" s="52">
        <v>0</v>
      </c>
      <c r="AR85" s="52">
        <v>0</v>
      </c>
      <c r="AS85" s="52">
        <v>0</v>
      </c>
      <c r="AT85" s="52">
        <v>0</v>
      </c>
      <c r="AU85" s="52">
        <v>0</v>
      </c>
      <c r="AV85" s="52">
        <v>0</v>
      </c>
      <c r="AW85" s="59" t="s">
        <v>84</v>
      </c>
      <c r="AX85" s="59" t="s">
        <v>84</v>
      </c>
      <c r="AY85" s="59" t="s">
        <v>84</v>
      </c>
      <c r="AZ85" s="59" t="s">
        <v>84</v>
      </c>
      <c r="BA85" s="5">
        <v>1</v>
      </c>
      <c r="BB85" s="5">
        <v>0</v>
      </c>
      <c r="BC85" s="5" t="s">
        <v>569</v>
      </c>
      <c r="BD85" s="5" t="s">
        <v>570</v>
      </c>
    </row>
    <row r="86" spans="1:56" s="56" customFormat="1" ht="81" customHeight="1">
      <c r="A86" s="61" t="s">
        <v>360</v>
      </c>
      <c r="B86" s="5" t="s">
        <v>571</v>
      </c>
      <c r="C86" s="5">
        <v>0</v>
      </c>
      <c r="D86" s="5">
        <v>0</v>
      </c>
      <c r="E86" s="5">
        <v>1</v>
      </c>
      <c r="F86" s="5" t="s">
        <v>520</v>
      </c>
      <c r="G86" s="59" t="s">
        <v>84</v>
      </c>
      <c r="H86" s="59" t="s">
        <v>84</v>
      </c>
      <c r="I86" s="5" t="s">
        <v>572</v>
      </c>
      <c r="J86" s="5">
        <v>0</v>
      </c>
      <c r="K86" s="5">
        <v>1</v>
      </c>
      <c r="L86" s="5">
        <v>0</v>
      </c>
      <c r="M86" s="5" t="s">
        <v>521</v>
      </c>
      <c r="N86" s="64">
        <v>1570000</v>
      </c>
      <c r="O86" s="59" t="s">
        <v>84</v>
      </c>
      <c r="P86" s="5" t="s">
        <v>522</v>
      </c>
      <c r="Q86" s="59" t="s">
        <v>84</v>
      </c>
      <c r="R86" s="59" t="s">
        <v>84</v>
      </c>
      <c r="S86" s="59" t="s">
        <v>84</v>
      </c>
      <c r="T86" s="59" t="s">
        <v>84</v>
      </c>
      <c r="U86" s="59" t="s">
        <v>84</v>
      </c>
      <c r="V86" s="59" t="s">
        <v>84</v>
      </c>
      <c r="W86" s="59" t="s">
        <v>84</v>
      </c>
      <c r="X86" s="59" t="s">
        <v>84</v>
      </c>
      <c r="Y86" s="59" t="s">
        <v>84</v>
      </c>
      <c r="Z86" s="59" t="s">
        <v>84</v>
      </c>
      <c r="AA86" s="59" t="s">
        <v>84</v>
      </c>
      <c r="AB86" s="59" t="s">
        <v>84</v>
      </c>
      <c r="AC86" s="59" t="s">
        <v>84</v>
      </c>
      <c r="AD86" s="59" t="s">
        <v>84</v>
      </c>
      <c r="AE86" s="59" t="s">
        <v>523</v>
      </c>
      <c r="AF86" s="52">
        <v>0</v>
      </c>
      <c r="AG86" s="52">
        <v>0</v>
      </c>
      <c r="AH86" s="52">
        <v>0</v>
      </c>
      <c r="AI86" s="52">
        <v>0</v>
      </c>
      <c r="AJ86" s="52">
        <v>0</v>
      </c>
      <c r="AK86" s="52">
        <v>1</v>
      </c>
      <c r="AL86" s="52">
        <v>0</v>
      </c>
      <c r="AM86" s="52">
        <v>0</v>
      </c>
      <c r="AN86" s="52">
        <v>0</v>
      </c>
      <c r="AO86" s="52">
        <v>0</v>
      </c>
      <c r="AP86" s="52">
        <v>0</v>
      </c>
      <c r="AQ86" s="52">
        <v>0</v>
      </c>
      <c r="AR86" s="52">
        <v>0</v>
      </c>
      <c r="AS86" s="52">
        <v>0</v>
      </c>
      <c r="AT86" s="52">
        <v>0</v>
      </c>
      <c r="AU86" s="52">
        <v>0</v>
      </c>
      <c r="AV86" s="52">
        <v>0</v>
      </c>
      <c r="AW86" s="59" t="s">
        <v>84</v>
      </c>
      <c r="AX86" s="59" t="s">
        <v>84</v>
      </c>
      <c r="AY86" s="59" t="s">
        <v>84</v>
      </c>
      <c r="AZ86" s="59" t="s">
        <v>84</v>
      </c>
      <c r="BA86" s="5">
        <v>1</v>
      </c>
      <c r="BB86" s="5">
        <v>0</v>
      </c>
      <c r="BC86" s="5" t="s">
        <v>489</v>
      </c>
      <c r="BD86" s="5" t="s">
        <v>525</v>
      </c>
    </row>
    <row r="87" spans="1:56" s="56" customFormat="1" ht="81" customHeight="1">
      <c r="A87" s="61" t="s">
        <v>360</v>
      </c>
      <c r="B87" s="5" t="s">
        <v>573</v>
      </c>
      <c r="C87" s="5">
        <v>0</v>
      </c>
      <c r="D87" s="5">
        <v>1</v>
      </c>
      <c r="E87" s="5">
        <v>1</v>
      </c>
      <c r="F87" s="5" t="s">
        <v>574</v>
      </c>
      <c r="G87" s="5">
        <v>1</v>
      </c>
      <c r="H87" s="5">
        <v>0</v>
      </c>
      <c r="I87" s="5" t="s">
        <v>575</v>
      </c>
      <c r="J87" s="5">
        <v>1</v>
      </c>
      <c r="K87" s="5">
        <v>0</v>
      </c>
      <c r="L87" s="5">
        <v>0</v>
      </c>
      <c r="M87" s="5" t="s">
        <v>576</v>
      </c>
      <c r="N87" s="59" t="s">
        <v>84</v>
      </c>
      <c r="O87" s="59" t="s">
        <v>84</v>
      </c>
      <c r="P87" s="5" t="s">
        <v>551</v>
      </c>
      <c r="Q87" s="59">
        <v>0</v>
      </c>
      <c r="R87" s="5">
        <v>0</v>
      </c>
      <c r="S87" s="5">
        <v>0</v>
      </c>
      <c r="T87" s="5">
        <v>0</v>
      </c>
      <c r="U87" s="5">
        <v>0</v>
      </c>
      <c r="V87" s="5">
        <v>1</v>
      </c>
      <c r="W87" s="5">
        <v>0</v>
      </c>
      <c r="X87" s="5">
        <v>0</v>
      </c>
      <c r="Y87" s="5">
        <v>0</v>
      </c>
      <c r="Z87" s="5">
        <v>0</v>
      </c>
      <c r="AA87" s="5">
        <v>0</v>
      </c>
      <c r="AB87" s="5">
        <v>0</v>
      </c>
      <c r="AC87" s="5">
        <v>0</v>
      </c>
      <c r="AD87" s="5">
        <v>0</v>
      </c>
      <c r="AE87" s="59" t="s">
        <v>577</v>
      </c>
      <c r="AF87" s="52">
        <v>0</v>
      </c>
      <c r="AG87" s="52">
        <v>0</v>
      </c>
      <c r="AH87" s="52">
        <v>0</v>
      </c>
      <c r="AI87" s="52">
        <v>0</v>
      </c>
      <c r="AJ87" s="52">
        <v>0</v>
      </c>
      <c r="AK87" s="52">
        <v>1</v>
      </c>
      <c r="AL87" s="52">
        <v>0</v>
      </c>
      <c r="AM87" s="52">
        <v>0</v>
      </c>
      <c r="AN87" s="52">
        <v>0</v>
      </c>
      <c r="AO87" s="52">
        <v>0</v>
      </c>
      <c r="AP87" s="52">
        <v>0</v>
      </c>
      <c r="AQ87" s="52">
        <v>0</v>
      </c>
      <c r="AR87" s="52">
        <v>0</v>
      </c>
      <c r="AS87" s="52">
        <v>0</v>
      </c>
      <c r="AT87" s="52">
        <v>0</v>
      </c>
      <c r="AU87" s="52">
        <v>0</v>
      </c>
      <c r="AV87" s="52">
        <v>0</v>
      </c>
      <c r="AW87" s="5" t="s">
        <v>578</v>
      </c>
      <c r="AX87" s="59" t="s">
        <v>84</v>
      </c>
      <c r="AY87" s="59" t="s">
        <v>84</v>
      </c>
      <c r="AZ87" s="59" t="s">
        <v>84</v>
      </c>
      <c r="BA87" s="5">
        <v>1</v>
      </c>
      <c r="BB87" s="5">
        <v>0</v>
      </c>
      <c r="BC87" s="5" t="s">
        <v>579</v>
      </c>
      <c r="BD87" s="59" t="s">
        <v>84</v>
      </c>
    </row>
    <row r="88" spans="1:56" s="56" customFormat="1" ht="81" customHeight="1">
      <c r="A88" s="61" t="s">
        <v>360</v>
      </c>
      <c r="B88" s="5" t="s">
        <v>580</v>
      </c>
      <c r="C88" s="5">
        <v>0</v>
      </c>
      <c r="D88" s="5">
        <v>1</v>
      </c>
      <c r="E88" s="5">
        <v>0</v>
      </c>
      <c r="F88" s="5" t="s">
        <v>485</v>
      </c>
      <c r="G88" s="5">
        <v>1</v>
      </c>
      <c r="H88" s="5">
        <v>0</v>
      </c>
      <c r="I88" s="5" t="s">
        <v>486</v>
      </c>
      <c r="J88" s="5">
        <v>0</v>
      </c>
      <c r="K88" s="5">
        <v>1</v>
      </c>
      <c r="L88" s="5">
        <v>0</v>
      </c>
      <c r="M88" s="5" t="s">
        <v>480</v>
      </c>
      <c r="N88" s="59" t="s">
        <v>84</v>
      </c>
      <c r="O88" s="59" t="s">
        <v>84</v>
      </c>
      <c r="P88" s="5" t="s">
        <v>487</v>
      </c>
      <c r="Q88" s="5">
        <v>1</v>
      </c>
      <c r="R88" s="5">
        <v>0</v>
      </c>
      <c r="S88" s="5">
        <v>1</v>
      </c>
      <c r="T88" s="5">
        <v>0</v>
      </c>
      <c r="U88" s="5">
        <v>0</v>
      </c>
      <c r="V88" s="5">
        <v>0</v>
      </c>
      <c r="W88" s="5">
        <v>1</v>
      </c>
      <c r="X88" s="5">
        <v>0</v>
      </c>
      <c r="Y88" s="5">
        <v>0</v>
      </c>
      <c r="Z88" s="5">
        <v>0</v>
      </c>
      <c r="AA88" s="5">
        <v>0</v>
      </c>
      <c r="AB88" s="5">
        <v>0</v>
      </c>
      <c r="AC88" s="5">
        <v>0</v>
      </c>
      <c r="AD88" s="5">
        <v>0</v>
      </c>
      <c r="AE88" s="59" t="s">
        <v>517</v>
      </c>
      <c r="AF88" s="52">
        <v>0</v>
      </c>
      <c r="AG88" s="52">
        <v>1</v>
      </c>
      <c r="AH88" s="52">
        <v>0</v>
      </c>
      <c r="AI88" s="52">
        <v>0</v>
      </c>
      <c r="AJ88" s="52">
        <v>0</v>
      </c>
      <c r="AK88" s="52">
        <v>1</v>
      </c>
      <c r="AL88" s="52">
        <v>0</v>
      </c>
      <c r="AM88" s="52">
        <v>0</v>
      </c>
      <c r="AN88" s="52">
        <v>0</v>
      </c>
      <c r="AO88" s="52">
        <v>0</v>
      </c>
      <c r="AP88" s="52">
        <v>0</v>
      </c>
      <c r="AQ88" s="52">
        <v>1</v>
      </c>
      <c r="AR88" s="52">
        <v>0</v>
      </c>
      <c r="AS88" s="52">
        <v>0</v>
      </c>
      <c r="AT88" s="52">
        <v>0</v>
      </c>
      <c r="AU88" s="52">
        <v>0</v>
      </c>
      <c r="AV88" s="52">
        <v>0</v>
      </c>
      <c r="AW88" s="59" t="s">
        <v>84</v>
      </c>
      <c r="AX88" s="59" t="s">
        <v>84</v>
      </c>
      <c r="AY88" s="59" t="s">
        <v>84</v>
      </c>
      <c r="AZ88" s="59" t="s">
        <v>84</v>
      </c>
      <c r="BA88" s="5">
        <v>1</v>
      </c>
      <c r="BB88" s="5">
        <v>0</v>
      </c>
      <c r="BC88" s="5" t="s">
        <v>489</v>
      </c>
      <c r="BD88" s="5" t="s">
        <v>490</v>
      </c>
    </row>
    <row r="89" spans="1:56" s="56" customFormat="1" ht="81" customHeight="1">
      <c r="A89" s="61" t="s">
        <v>360</v>
      </c>
      <c r="B89" s="5" t="s">
        <v>581</v>
      </c>
      <c r="C89" s="5">
        <v>0</v>
      </c>
      <c r="D89" s="5">
        <v>1</v>
      </c>
      <c r="E89" s="5">
        <v>0</v>
      </c>
      <c r="F89" s="5" t="s">
        <v>582</v>
      </c>
      <c r="G89" s="5">
        <v>1</v>
      </c>
      <c r="H89" s="5">
        <v>0</v>
      </c>
      <c r="I89" s="5" t="s">
        <v>583</v>
      </c>
      <c r="J89" s="5">
        <v>1</v>
      </c>
      <c r="K89" s="5">
        <v>0</v>
      </c>
      <c r="L89" s="5">
        <v>0</v>
      </c>
      <c r="M89" s="5" t="s">
        <v>576</v>
      </c>
      <c r="N89" s="59" t="s">
        <v>84</v>
      </c>
      <c r="O89" s="59" t="s">
        <v>84</v>
      </c>
      <c r="P89" s="5" t="s">
        <v>551</v>
      </c>
      <c r="Q89" s="5">
        <v>0</v>
      </c>
      <c r="R89" s="5">
        <v>0</v>
      </c>
      <c r="S89" s="5">
        <v>0</v>
      </c>
      <c r="T89" s="5">
        <v>0</v>
      </c>
      <c r="U89" s="5">
        <v>0</v>
      </c>
      <c r="V89" s="5">
        <v>1</v>
      </c>
      <c r="W89" s="5">
        <v>0</v>
      </c>
      <c r="X89" s="5">
        <v>0</v>
      </c>
      <c r="Y89" s="5">
        <v>0</v>
      </c>
      <c r="Z89" s="5">
        <v>0</v>
      </c>
      <c r="AA89" s="5">
        <v>0</v>
      </c>
      <c r="AB89" s="5">
        <v>0</v>
      </c>
      <c r="AC89" s="5">
        <v>0</v>
      </c>
      <c r="AD89" s="5">
        <v>0</v>
      </c>
      <c r="AE89" s="59" t="s">
        <v>577</v>
      </c>
      <c r="AF89" s="52">
        <v>0</v>
      </c>
      <c r="AG89" s="52">
        <v>0</v>
      </c>
      <c r="AH89" s="52">
        <v>0</v>
      </c>
      <c r="AI89" s="52">
        <v>0</v>
      </c>
      <c r="AJ89" s="52">
        <v>0</v>
      </c>
      <c r="AK89" s="52">
        <v>1</v>
      </c>
      <c r="AL89" s="52">
        <v>0</v>
      </c>
      <c r="AM89" s="52">
        <v>0</v>
      </c>
      <c r="AN89" s="52">
        <v>0</v>
      </c>
      <c r="AO89" s="52">
        <v>0</v>
      </c>
      <c r="AP89" s="52">
        <v>0</v>
      </c>
      <c r="AQ89" s="52">
        <v>0</v>
      </c>
      <c r="AR89" s="52">
        <v>0</v>
      </c>
      <c r="AS89" s="52">
        <v>0</v>
      </c>
      <c r="AT89" s="52">
        <v>0</v>
      </c>
      <c r="AU89" s="52">
        <v>0</v>
      </c>
      <c r="AV89" s="52">
        <v>0</v>
      </c>
      <c r="AW89" s="5" t="s">
        <v>578</v>
      </c>
      <c r="AX89" s="59" t="s">
        <v>84</v>
      </c>
      <c r="AY89" s="59" t="s">
        <v>84</v>
      </c>
      <c r="AZ89" s="59" t="s">
        <v>84</v>
      </c>
      <c r="BA89" s="5">
        <v>1</v>
      </c>
      <c r="BB89" s="5">
        <v>0</v>
      </c>
      <c r="BC89" s="5" t="s">
        <v>584</v>
      </c>
      <c r="BD89" s="59" t="s">
        <v>84</v>
      </c>
    </row>
    <row r="90" spans="1:56" s="56" customFormat="1" ht="81" customHeight="1">
      <c r="A90" s="61" t="s">
        <v>360</v>
      </c>
      <c r="B90" s="5" t="s">
        <v>581</v>
      </c>
      <c r="C90" s="5">
        <v>0</v>
      </c>
      <c r="D90" s="5">
        <v>1</v>
      </c>
      <c r="E90" s="5">
        <v>0</v>
      </c>
      <c r="F90" s="5" t="s">
        <v>585</v>
      </c>
      <c r="G90" s="5">
        <v>1</v>
      </c>
      <c r="H90" s="5">
        <v>0</v>
      </c>
      <c r="I90" s="5" t="s">
        <v>572</v>
      </c>
      <c r="J90" s="5">
        <v>0</v>
      </c>
      <c r="K90" s="5">
        <v>0</v>
      </c>
      <c r="L90" s="5">
        <v>1</v>
      </c>
      <c r="M90" s="59" t="s">
        <v>586</v>
      </c>
      <c r="N90" s="59" t="s">
        <v>84</v>
      </c>
      <c r="O90" s="59" t="s">
        <v>84</v>
      </c>
      <c r="P90" s="5" t="s">
        <v>481</v>
      </c>
      <c r="Q90" s="5">
        <v>0</v>
      </c>
      <c r="R90" s="5">
        <v>0</v>
      </c>
      <c r="S90" s="5">
        <v>0</v>
      </c>
      <c r="T90" s="5">
        <v>0</v>
      </c>
      <c r="U90" s="5">
        <v>0</v>
      </c>
      <c r="V90" s="5">
        <v>1</v>
      </c>
      <c r="W90" s="5">
        <v>0</v>
      </c>
      <c r="X90" s="5">
        <v>0</v>
      </c>
      <c r="Y90" s="5">
        <v>0</v>
      </c>
      <c r="Z90" s="5">
        <v>0</v>
      </c>
      <c r="AA90" s="5">
        <v>0</v>
      </c>
      <c r="AB90" s="5">
        <v>0</v>
      </c>
      <c r="AC90" s="5">
        <v>0</v>
      </c>
      <c r="AD90" s="5">
        <v>0</v>
      </c>
      <c r="AE90" s="59" t="s">
        <v>587</v>
      </c>
      <c r="AF90" s="52">
        <v>0</v>
      </c>
      <c r="AG90" s="52">
        <v>0</v>
      </c>
      <c r="AH90" s="52">
        <v>0</v>
      </c>
      <c r="AI90" s="52">
        <v>0</v>
      </c>
      <c r="AJ90" s="52">
        <v>0</v>
      </c>
      <c r="AK90" s="52">
        <v>1</v>
      </c>
      <c r="AL90" s="52">
        <v>0</v>
      </c>
      <c r="AM90" s="52">
        <v>0</v>
      </c>
      <c r="AN90" s="52">
        <v>0</v>
      </c>
      <c r="AO90" s="52">
        <v>0</v>
      </c>
      <c r="AP90" s="52">
        <v>0</v>
      </c>
      <c r="AQ90" s="52">
        <v>0</v>
      </c>
      <c r="AR90" s="52">
        <v>0</v>
      </c>
      <c r="AS90" s="52">
        <v>0</v>
      </c>
      <c r="AT90" s="52">
        <v>0</v>
      </c>
      <c r="AU90" s="52">
        <v>0</v>
      </c>
      <c r="AV90" s="52">
        <v>0</v>
      </c>
      <c r="AW90" s="59" t="s">
        <v>84</v>
      </c>
      <c r="AX90" s="59" t="s">
        <v>84</v>
      </c>
      <c r="AY90" s="59" t="s">
        <v>84</v>
      </c>
      <c r="AZ90" s="59" t="s">
        <v>84</v>
      </c>
      <c r="BA90" s="5">
        <v>1</v>
      </c>
      <c r="BB90" s="5">
        <v>0</v>
      </c>
      <c r="BC90" s="5" t="s">
        <v>588</v>
      </c>
      <c r="BD90" s="5" t="s">
        <v>589</v>
      </c>
    </row>
    <row r="91" spans="1:56" s="56" customFormat="1" ht="81" customHeight="1">
      <c r="A91" s="61" t="s">
        <v>360</v>
      </c>
      <c r="B91" s="5" t="s">
        <v>590</v>
      </c>
      <c r="C91" s="5">
        <v>1</v>
      </c>
      <c r="D91" s="5">
        <v>0</v>
      </c>
      <c r="E91" s="5">
        <v>0</v>
      </c>
      <c r="F91" s="5" t="s">
        <v>591</v>
      </c>
      <c r="G91" s="5">
        <v>1</v>
      </c>
      <c r="H91" s="5">
        <v>0</v>
      </c>
      <c r="I91" s="59" t="s">
        <v>84</v>
      </c>
      <c r="J91" s="59" t="s">
        <v>84</v>
      </c>
      <c r="K91" s="59" t="s">
        <v>84</v>
      </c>
      <c r="L91" s="59" t="s">
        <v>84</v>
      </c>
      <c r="M91" s="59" t="s">
        <v>84</v>
      </c>
      <c r="N91" s="59" t="s">
        <v>84</v>
      </c>
      <c r="O91" s="59" t="s">
        <v>84</v>
      </c>
      <c r="P91" s="59" t="s">
        <v>84</v>
      </c>
      <c r="Q91" s="59" t="s">
        <v>84</v>
      </c>
      <c r="R91" s="59" t="s">
        <v>84</v>
      </c>
      <c r="S91" s="59" t="s">
        <v>84</v>
      </c>
      <c r="T91" s="59" t="s">
        <v>84</v>
      </c>
      <c r="U91" s="59" t="s">
        <v>84</v>
      </c>
      <c r="V91" s="59" t="s">
        <v>84</v>
      </c>
      <c r="W91" s="59" t="s">
        <v>84</v>
      </c>
      <c r="X91" s="59" t="s">
        <v>84</v>
      </c>
      <c r="Y91" s="59" t="s">
        <v>84</v>
      </c>
      <c r="Z91" s="59" t="s">
        <v>84</v>
      </c>
      <c r="AA91" s="59" t="s">
        <v>84</v>
      </c>
      <c r="AB91" s="59" t="s">
        <v>84</v>
      </c>
      <c r="AC91" s="59" t="s">
        <v>84</v>
      </c>
      <c r="AD91" s="59" t="s">
        <v>84</v>
      </c>
      <c r="AE91" s="59" t="s">
        <v>84</v>
      </c>
      <c r="AF91" s="59" t="s">
        <v>84</v>
      </c>
      <c r="AG91" s="59" t="s">
        <v>84</v>
      </c>
      <c r="AH91" s="59" t="s">
        <v>84</v>
      </c>
      <c r="AI91" s="59" t="s">
        <v>84</v>
      </c>
      <c r="AJ91" s="59" t="s">
        <v>84</v>
      </c>
      <c r="AK91" s="59" t="s">
        <v>84</v>
      </c>
      <c r="AL91" s="59" t="s">
        <v>84</v>
      </c>
      <c r="AM91" s="59" t="s">
        <v>84</v>
      </c>
      <c r="AN91" s="59" t="s">
        <v>84</v>
      </c>
      <c r="AO91" s="59" t="s">
        <v>84</v>
      </c>
      <c r="AP91" s="59" t="s">
        <v>84</v>
      </c>
      <c r="AQ91" s="59" t="s">
        <v>84</v>
      </c>
      <c r="AR91" s="59" t="s">
        <v>84</v>
      </c>
      <c r="AS91" s="59" t="s">
        <v>84</v>
      </c>
      <c r="AT91" s="59" t="s">
        <v>84</v>
      </c>
      <c r="AU91" s="59" t="s">
        <v>84</v>
      </c>
      <c r="AV91" s="59" t="s">
        <v>84</v>
      </c>
      <c r="AW91" s="59" t="s">
        <v>84</v>
      </c>
      <c r="AX91" s="59" t="s">
        <v>84</v>
      </c>
      <c r="AY91" s="59" t="s">
        <v>84</v>
      </c>
      <c r="AZ91" s="59" t="s">
        <v>84</v>
      </c>
      <c r="BA91" s="5">
        <v>1</v>
      </c>
      <c r="BB91" s="5">
        <v>0</v>
      </c>
      <c r="BC91" s="5" t="s">
        <v>592</v>
      </c>
      <c r="BD91" s="59" t="s">
        <v>84</v>
      </c>
    </row>
    <row r="92" spans="1:56" s="56" customFormat="1" ht="81" customHeight="1">
      <c r="A92" s="61" t="s">
        <v>360</v>
      </c>
      <c r="B92" s="5" t="s">
        <v>593</v>
      </c>
      <c r="C92" s="5">
        <v>1</v>
      </c>
      <c r="D92" s="5">
        <v>0</v>
      </c>
      <c r="E92" s="5">
        <v>0</v>
      </c>
      <c r="F92" s="5" t="s">
        <v>594</v>
      </c>
      <c r="G92" s="59" t="s">
        <v>84</v>
      </c>
      <c r="H92" s="59" t="s">
        <v>84</v>
      </c>
      <c r="I92" s="59" t="s">
        <v>479</v>
      </c>
      <c r="J92" s="5">
        <v>0</v>
      </c>
      <c r="K92" s="5">
        <v>1</v>
      </c>
      <c r="L92" s="5">
        <v>0</v>
      </c>
      <c r="M92" s="5" t="s">
        <v>556</v>
      </c>
      <c r="N92" s="59" t="s">
        <v>84</v>
      </c>
      <c r="O92" s="59" t="s">
        <v>84</v>
      </c>
      <c r="P92" s="5" t="s">
        <v>481</v>
      </c>
      <c r="Q92" s="5">
        <v>1</v>
      </c>
      <c r="R92" s="5">
        <v>0</v>
      </c>
      <c r="S92" s="5">
        <v>0</v>
      </c>
      <c r="T92" s="5">
        <v>1</v>
      </c>
      <c r="U92" s="5">
        <v>1</v>
      </c>
      <c r="V92" s="5">
        <v>1</v>
      </c>
      <c r="W92" s="5">
        <v>1</v>
      </c>
      <c r="X92" s="5">
        <v>1</v>
      </c>
      <c r="Y92" s="5">
        <v>0</v>
      </c>
      <c r="Z92" s="5">
        <v>0</v>
      </c>
      <c r="AA92" s="5">
        <v>0</v>
      </c>
      <c r="AB92" s="5">
        <v>1</v>
      </c>
      <c r="AC92" s="5">
        <v>1</v>
      </c>
      <c r="AD92" s="5">
        <v>0</v>
      </c>
      <c r="AE92" s="59" t="s">
        <v>595</v>
      </c>
      <c r="AF92" s="52">
        <v>0</v>
      </c>
      <c r="AG92" s="52">
        <v>0</v>
      </c>
      <c r="AH92" s="52">
        <v>0</v>
      </c>
      <c r="AI92" s="52">
        <v>0</v>
      </c>
      <c r="AJ92" s="52">
        <v>0</v>
      </c>
      <c r="AK92" s="52">
        <v>1</v>
      </c>
      <c r="AL92" s="52">
        <v>0</v>
      </c>
      <c r="AM92" s="52">
        <v>0</v>
      </c>
      <c r="AN92" s="52">
        <v>0</v>
      </c>
      <c r="AO92" s="52">
        <v>0</v>
      </c>
      <c r="AP92" s="52">
        <v>0</v>
      </c>
      <c r="AQ92" s="52">
        <v>0</v>
      </c>
      <c r="AR92" s="52">
        <v>0</v>
      </c>
      <c r="AS92" s="52">
        <v>0</v>
      </c>
      <c r="AT92" s="52">
        <v>0</v>
      </c>
      <c r="AU92" s="52">
        <v>0</v>
      </c>
      <c r="AV92" s="52">
        <v>0</v>
      </c>
      <c r="AW92" s="5" t="s">
        <v>596</v>
      </c>
      <c r="AX92" s="59" t="s">
        <v>84</v>
      </c>
      <c r="AY92" s="59" t="s">
        <v>84</v>
      </c>
      <c r="AZ92" s="59" t="s">
        <v>84</v>
      </c>
      <c r="BA92" s="5">
        <v>1</v>
      </c>
      <c r="BB92" s="5">
        <v>0</v>
      </c>
      <c r="BC92" s="5" t="s">
        <v>597</v>
      </c>
      <c r="BD92" s="5" t="s">
        <v>598</v>
      </c>
    </row>
    <row r="93" spans="1:56" s="56" customFormat="1" ht="81" customHeight="1">
      <c r="A93" s="61" t="s">
        <v>360</v>
      </c>
      <c r="B93" s="5" t="s">
        <v>599</v>
      </c>
      <c r="C93" s="5">
        <v>1</v>
      </c>
      <c r="D93" s="5">
        <v>0</v>
      </c>
      <c r="E93" s="5">
        <v>0</v>
      </c>
      <c r="F93" s="5" t="s">
        <v>600</v>
      </c>
      <c r="G93" s="5">
        <v>1</v>
      </c>
      <c r="H93" s="5">
        <v>0</v>
      </c>
      <c r="I93" s="5" t="s">
        <v>479</v>
      </c>
      <c r="J93" s="5">
        <v>0</v>
      </c>
      <c r="K93" s="5">
        <v>1</v>
      </c>
      <c r="L93" s="5">
        <v>0</v>
      </c>
      <c r="M93" s="5" t="s">
        <v>601</v>
      </c>
      <c r="N93" s="59" t="s">
        <v>84</v>
      </c>
      <c r="O93" s="59" t="s">
        <v>84</v>
      </c>
      <c r="P93" s="5" t="s">
        <v>481</v>
      </c>
      <c r="Q93" s="5">
        <v>1</v>
      </c>
      <c r="R93" s="5">
        <v>0</v>
      </c>
      <c r="S93" s="5">
        <v>0</v>
      </c>
      <c r="T93" s="5">
        <v>1</v>
      </c>
      <c r="U93" s="5">
        <v>1</v>
      </c>
      <c r="V93" s="5">
        <v>1</v>
      </c>
      <c r="W93" s="5">
        <v>1</v>
      </c>
      <c r="X93" s="5">
        <v>1</v>
      </c>
      <c r="Y93" s="5">
        <v>0</v>
      </c>
      <c r="Z93" s="5">
        <v>0</v>
      </c>
      <c r="AA93" s="5">
        <v>0</v>
      </c>
      <c r="AB93" s="5">
        <v>1</v>
      </c>
      <c r="AC93" s="5">
        <v>1</v>
      </c>
      <c r="AD93" s="5">
        <v>0</v>
      </c>
      <c r="AE93" s="59" t="s">
        <v>84</v>
      </c>
      <c r="AF93" s="59" t="s">
        <v>84</v>
      </c>
      <c r="AG93" s="59" t="s">
        <v>84</v>
      </c>
      <c r="AH93" s="59" t="s">
        <v>84</v>
      </c>
      <c r="AI93" s="59" t="s">
        <v>84</v>
      </c>
      <c r="AJ93" s="59" t="s">
        <v>84</v>
      </c>
      <c r="AK93" s="59" t="s">
        <v>84</v>
      </c>
      <c r="AL93" s="59" t="s">
        <v>84</v>
      </c>
      <c r="AM93" s="59" t="s">
        <v>84</v>
      </c>
      <c r="AN93" s="59" t="s">
        <v>84</v>
      </c>
      <c r="AO93" s="59" t="s">
        <v>84</v>
      </c>
      <c r="AP93" s="59" t="s">
        <v>84</v>
      </c>
      <c r="AQ93" s="59" t="s">
        <v>84</v>
      </c>
      <c r="AR93" s="59" t="s">
        <v>84</v>
      </c>
      <c r="AS93" s="59" t="s">
        <v>84</v>
      </c>
      <c r="AT93" s="59" t="s">
        <v>84</v>
      </c>
      <c r="AU93" s="59" t="s">
        <v>84</v>
      </c>
      <c r="AV93" s="59" t="s">
        <v>84</v>
      </c>
      <c r="AW93" s="59" t="s">
        <v>84</v>
      </c>
      <c r="AX93" s="59" t="s">
        <v>84</v>
      </c>
      <c r="AY93" s="59" t="s">
        <v>84</v>
      </c>
      <c r="AZ93" s="59" t="s">
        <v>84</v>
      </c>
      <c r="BA93" s="5">
        <v>1</v>
      </c>
      <c r="BB93" s="5">
        <v>0</v>
      </c>
      <c r="BC93" s="5" t="s">
        <v>602</v>
      </c>
      <c r="BD93" s="5" t="s">
        <v>603</v>
      </c>
    </row>
    <row r="94" spans="1:56" s="56" customFormat="1" ht="81" customHeight="1">
      <c r="A94" s="61" t="s">
        <v>360</v>
      </c>
      <c r="B94" s="5" t="s">
        <v>604</v>
      </c>
      <c r="C94" s="5">
        <v>0</v>
      </c>
      <c r="D94" s="5">
        <v>0</v>
      </c>
      <c r="E94" s="5">
        <v>1</v>
      </c>
      <c r="F94" s="5" t="s">
        <v>605</v>
      </c>
      <c r="G94" s="5">
        <v>1</v>
      </c>
      <c r="H94" s="5">
        <v>0</v>
      </c>
      <c r="I94" s="59" t="s">
        <v>84</v>
      </c>
      <c r="J94" s="59" t="s">
        <v>84</v>
      </c>
      <c r="K94" s="59" t="s">
        <v>84</v>
      </c>
      <c r="L94" s="59" t="s">
        <v>84</v>
      </c>
      <c r="M94" s="59" t="s">
        <v>84</v>
      </c>
      <c r="N94" s="59" t="s">
        <v>84</v>
      </c>
      <c r="O94" s="59" t="s">
        <v>84</v>
      </c>
      <c r="P94" s="59" t="s">
        <v>84</v>
      </c>
      <c r="Q94" s="59" t="s">
        <v>84</v>
      </c>
      <c r="R94" s="59" t="s">
        <v>84</v>
      </c>
      <c r="S94" s="59" t="s">
        <v>84</v>
      </c>
      <c r="T94" s="59" t="s">
        <v>84</v>
      </c>
      <c r="U94" s="59" t="s">
        <v>84</v>
      </c>
      <c r="V94" s="59" t="s">
        <v>84</v>
      </c>
      <c r="W94" s="59" t="s">
        <v>84</v>
      </c>
      <c r="X94" s="59" t="s">
        <v>84</v>
      </c>
      <c r="Y94" s="59" t="s">
        <v>84</v>
      </c>
      <c r="Z94" s="59" t="s">
        <v>84</v>
      </c>
      <c r="AA94" s="59" t="s">
        <v>84</v>
      </c>
      <c r="AB94" s="59" t="s">
        <v>84</v>
      </c>
      <c r="AC94" s="59" t="s">
        <v>84</v>
      </c>
      <c r="AD94" s="59" t="s">
        <v>84</v>
      </c>
      <c r="AE94" s="59" t="s">
        <v>84</v>
      </c>
      <c r="AF94" s="59" t="s">
        <v>84</v>
      </c>
      <c r="AG94" s="59" t="s">
        <v>84</v>
      </c>
      <c r="AH94" s="59" t="s">
        <v>84</v>
      </c>
      <c r="AI94" s="59" t="s">
        <v>84</v>
      </c>
      <c r="AJ94" s="59" t="s">
        <v>84</v>
      </c>
      <c r="AK94" s="59" t="s">
        <v>84</v>
      </c>
      <c r="AL94" s="59" t="s">
        <v>84</v>
      </c>
      <c r="AM94" s="59" t="s">
        <v>84</v>
      </c>
      <c r="AN94" s="59" t="s">
        <v>84</v>
      </c>
      <c r="AO94" s="59" t="s">
        <v>84</v>
      </c>
      <c r="AP94" s="59" t="s">
        <v>84</v>
      </c>
      <c r="AQ94" s="59" t="s">
        <v>84</v>
      </c>
      <c r="AR94" s="59" t="s">
        <v>84</v>
      </c>
      <c r="AS94" s="59" t="s">
        <v>84</v>
      </c>
      <c r="AT94" s="59" t="s">
        <v>84</v>
      </c>
      <c r="AU94" s="59" t="s">
        <v>84</v>
      </c>
      <c r="AV94" s="59" t="s">
        <v>84</v>
      </c>
      <c r="AW94" s="59" t="s">
        <v>84</v>
      </c>
      <c r="AX94" s="59" t="s">
        <v>84</v>
      </c>
      <c r="AY94" s="59" t="s">
        <v>84</v>
      </c>
      <c r="AZ94" s="59" t="s">
        <v>84</v>
      </c>
      <c r="BA94" s="5">
        <v>1</v>
      </c>
      <c r="BB94" s="5">
        <v>0</v>
      </c>
      <c r="BC94" s="5" t="s">
        <v>606</v>
      </c>
      <c r="BD94" s="59" t="s">
        <v>84</v>
      </c>
    </row>
    <row r="95" spans="1:56" s="56" customFormat="1" ht="81" customHeight="1">
      <c r="A95" s="61" t="s">
        <v>360</v>
      </c>
      <c r="B95" s="5" t="s">
        <v>607</v>
      </c>
      <c r="C95" s="5">
        <v>1</v>
      </c>
      <c r="D95" s="5">
        <v>1</v>
      </c>
      <c r="E95" s="5">
        <v>0</v>
      </c>
      <c r="F95" s="5" t="s">
        <v>548</v>
      </c>
      <c r="G95" s="59" t="s">
        <v>84</v>
      </c>
      <c r="H95" s="59" t="s">
        <v>84</v>
      </c>
      <c r="I95" s="5" t="s">
        <v>549</v>
      </c>
      <c r="J95" s="5">
        <v>0</v>
      </c>
      <c r="K95" s="5">
        <v>0</v>
      </c>
      <c r="L95" s="5">
        <v>1</v>
      </c>
      <c r="M95" s="5" t="s">
        <v>550</v>
      </c>
      <c r="N95" s="59" t="s">
        <v>84</v>
      </c>
      <c r="O95" s="59" t="s">
        <v>84</v>
      </c>
      <c r="P95" s="5" t="s">
        <v>551</v>
      </c>
      <c r="Q95" s="5">
        <v>1</v>
      </c>
      <c r="R95" s="5">
        <v>0</v>
      </c>
      <c r="S95" s="5">
        <v>0</v>
      </c>
      <c r="T95" s="5">
        <v>0</v>
      </c>
      <c r="U95" s="5">
        <v>0</v>
      </c>
      <c r="V95" s="5">
        <v>1</v>
      </c>
      <c r="W95" s="5">
        <v>0</v>
      </c>
      <c r="X95" s="5">
        <v>0</v>
      </c>
      <c r="Y95" s="5">
        <v>0</v>
      </c>
      <c r="Z95" s="5">
        <v>0</v>
      </c>
      <c r="AA95" s="5">
        <v>0</v>
      </c>
      <c r="AB95" s="5">
        <v>0</v>
      </c>
      <c r="AC95" s="5">
        <v>0</v>
      </c>
      <c r="AD95" s="5">
        <v>0</v>
      </c>
      <c r="AE95" s="59" t="s">
        <v>84</v>
      </c>
      <c r="AF95" s="59" t="s">
        <v>84</v>
      </c>
      <c r="AG95" s="59" t="s">
        <v>84</v>
      </c>
      <c r="AH95" s="59" t="s">
        <v>84</v>
      </c>
      <c r="AI95" s="59" t="s">
        <v>84</v>
      </c>
      <c r="AJ95" s="59" t="s">
        <v>84</v>
      </c>
      <c r="AK95" s="59" t="s">
        <v>84</v>
      </c>
      <c r="AL95" s="59" t="s">
        <v>84</v>
      </c>
      <c r="AM95" s="59" t="s">
        <v>84</v>
      </c>
      <c r="AN95" s="59" t="s">
        <v>84</v>
      </c>
      <c r="AO95" s="59" t="s">
        <v>84</v>
      </c>
      <c r="AP95" s="59" t="s">
        <v>84</v>
      </c>
      <c r="AQ95" s="59" t="s">
        <v>84</v>
      </c>
      <c r="AR95" s="59" t="s">
        <v>84</v>
      </c>
      <c r="AS95" s="59" t="s">
        <v>84</v>
      </c>
      <c r="AT95" s="59" t="s">
        <v>84</v>
      </c>
      <c r="AU95" s="59" t="s">
        <v>84</v>
      </c>
      <c r="AV95" s="59" t="s">
        <v>84</v>
      </c>
      <c r="AW95" s="59" t="s">
        <v>84</v>
      </c>
      <c r="AX95" s="59" t="s">
        <v>84</v>
      </c>
      <c r="AY95" s="59" t="s">
        <v>84</v>
      </c>
      <c r="AZ95" s="59" t="s">
        <v>84</v>
      </c>
      <c r="BA95" s="5">
        <v>1</v>
      </c>
      <c r="BB95" s="5">
        <v>0</v>
      </c>
      <c r="BC95" s="5" t="s">
        <v>608</v>
      </c>
      <c r="BD95" s="5" t="s">
        <v>552</v>
      </c>
    </row>
    <row r="96" spans="1:56" s="56" customFormat="1" ht="81" customHeight="1">
      <c r="A96" s="61" t="s">
        <v>360</v>
      </c>
      <c r="B96" s="5" t="s">
        <v>609</v>
      </c>
      <c r="C96" s="5">
        <v>1</v>
      </c>
      <c r="D96" s="5">
        <v>0</v>
      </c>
      <c r="E96" s="5">
        <v>0</v>
      </c>
      <c r="F96" s="5" t="s">
        <v>605</v>
      </c>
      <c r="G96" s="5">
        <v>1</v>
      </c>
      <c r="H96" s="5">
        <v>0</v>
      </c>
      <c r="I96" s="59" t="s">
        <v>84</v>
      </c>
      <c r="J96" s="59" t="s">
        <v>84</v>
      </c>
      <c r="K96" s="59" t="s">
        <v>84</v>
      </c>
      <c r="L96" s="59" t="s">
        <v>84</v>
      </c>
      <c r="M96" s="59" t="s">
        <v>84</v>
      </c>
      <c r="N96" s="59" t="s">
        <v>84</v>
      </c>
      <c r="O96" s="59" t="s">
        <v>84</v>
      </c>
      <c r="P96" s="59" t="s">
        <v>84</v>
      </c>
      <c r="Q96" s="59" t="s">
        <v>84</v>
      </c>
      <c r="R96" s="59" t="s">
        <v>84</v>
      </c>
      <c r="S96" s="59" t="s">
        <v>84</v>
      </c>
      <c r="T96" s="59" t="s">
        <v>84</v>
      </c>
      <c r="U96" s="59" t="s">
        <v>84</v>
      </c>
      <c r="V96" s="59" t="s">
        <v>84</v>
      </c>
      <c r="W96" s="59" t="s">
        <v>84</v>
      </c>
      <c r="X96" s="59" t="s">
        <v>84</v>
      </c>
      <c r="Y96" s="59" t="s">
        <v>84</v>
      </c>
      <c r="Z96" s="59" t="s">
        <v>84</v>
      </c>
      <c r="AA96" s="59" t="s">
        <v>84</v>
      </c>
      <c r="AB96" s="59" t="s">
        <v>84</v>
      </c>
      <c r="AC96" s="59" t="s">
        <v>84</v>
      </c>
      <c r="AD96" s="59" t="s">
        <v>84</v>
      </c>
      <c r="AE96" s="59" t="s">
        <v>84</v>
      </c>
      <c r="AF96" s="59" t="s">
        <v>84</v>
      </c>
      <c r="AG96" s="59" t="s">
        <v>84</v>
      </c>
      <c r="AH96" s="59" t="s">
        <v>84</v>
      </c>
      <c r="AI96" s="59" t="s">
        <v>84</v>
      </c>
      <c r="AJ96" s="59" t="s">
        <v>84</v>
      </c>
      <c r="AK96" s="59" t="s">
        <v>84</v>
      </c>
      <c r="AL96" s="59" t="s">
        <v>84</v>
      </c>
      <c r="AM96" s="59" t="s">
        <v>84</v>
      </c>
      <c r="AN96" s="59" t="s">
        <v>84</v>
      </c>
      <c r="AO96" s="59" t="s">
        <v>84</v>
      </c>
      <c r="AP96" s="59" t="s">
        <v>84</v>
      </c>
      <c r="AQ96" s="59" t="s">
        <v>84</v>
      </c>
      <c r="AR96" s="59" t="s">
        <v>84</v>
      </c>
      <c r="AS96" s="59" t="s">
        <v>84</v>
      </c>
      <c r="AT96" s="59" t="s">
        <v>84</v>
      </c>
      <c r="AU96" s="59" t="s">
        <v>84</v>
      </c>
      <c r="AV96" s="59" t="s">
        <v>84</v>
      </c>
      <c r="AW96" s="59" t="s">
        <v>84</v>
      </c>
      <c r="AX96" s="59" t="s">
        <v>84</v>
      </c>
      <c r="AY96" s="59" t="s">
        <v>84</v>
      </c>
      <c r="AZ96" s="59" t="s">
        <v>84</v>
      </c>
      <c r="BA96" s="5">
        <v>1</v>
      </c>
      <c r="BB96" s="5">
        <v>0</v>
      </c>
      <c r="BC96" s="5" t="s">
        <v>592</v>
      </c>
      <c r="BD96" s="59" t="s">
        <v>84</v>
      </c>
    </row>
    <row r="97" spans="1:56" s="56" customFormat="1" ht="81" customHeight="1">
      <c r="A97" s="61" t="s">
        <v>360</v>
      </c>
      <c r="B97" s="5" t="s">
        <v>609</v>
      </c>
      <c r="C97" s="5">
        <v>1</v>
      </c>
      <c r="D97" s="5">
        <v>0</v>
      </c>
      <c r="E97" s="5">
        <v>0</v>
      </c>
      <c r="F97" s="59" t="s">
        <v>610</v>
      </c>
      <c r="G97" s="59" t="s">
        <v>84</v>
      </c>
      <c r="H97" s="59" t="s">
        <v>84</v>
      </c>
      <c r="I97" s="5" t="s">
        <v>611</v>
      </c>
      <c r="J97" s="5">
        <v>0</v>
      </c>
      <c r="K97" s="5">
        <v>0</v>
      </c>
      <c r="L97" s="5">
        <v>1</v>
      </c>
      <c r="M97" s="5" t="s">
        <v>612</v>
      </c>
      <c r="N97" s="59" t="s">
        <v>84</v>
      </c>
      <c r="O97" s="59" t="s">
        <v>84</v>
      </c>
      <c r="P97" s="5" t="s">
        <v>481</v>
      </c>
      <c r="Q97" s="5">
        <v>0</v>
      </c>
      <c r="R97" s="5">
        <v>0</v>
      </c>
      <c r="S97" s="5">
        <v>0</v>
      </c>
      <c r="T97" s="5">
        <v>0</v>
      </c>
      <c r="U97" s="5">
        <v>0</v>
      </c>
      <c r="V97" s="5">
        <v>1</v>
      </c>
      <c r="W97" s="5">
        <v>0</v>
      </c>
      <c r="X97" s="5">
        <v>0</v>
      </c>
      <c r="Y97" s="5">
        <v>0</v>
      </c>
      <c r="Z97" s="5">
        <v>0</v>
      </c>
      <c r="AA97" s="5">
        <v>0</v>
      </c>
      <c r="AB97" s="5">
        <v>0</v>
      </c>
      <c r="AC97" s="5">
        <v>0</v>
      </c>
      <c r="AD97" s="5">
        <v>0</v>
      </c>
      <c r="AE97" s="59" t="s">
        <v>613</v>
      </c>
      <c r="AF97" s="52">
        <v>0</v>
      </c>
      <c r="AG97" s="52">
        <v>0</v>
      </c>
      <c r="AH97" s="52">
        <v>0</v>
      </c>
      <c r="AI97" s="52">
        <v>0</v>
      </c>
      <c r="AJ97" s="52">
        <v>0</v>
      </c>
      <c r="AK97" s="52">
        <v>1</v>
      </c>
      <c r="AL97" s="52">
        <v>0</v>
      </c>
      <c r="AM97" s="52">
        <v>0</v>
      </c>
      <c r="AN97" s="52">
        <v>0</v>
      </c>
      <c r="AO97" s="52">
        <v>0</v>
      </c>
      <c r="AP97" s="52">
        <v>0</v>
      </c>
      <c r="AQ97" s="52">
        <v>0</v>
      </c>
      <c r="AR97" s="52">
        <v>0</v>
      </c>
      <c r="AS97" s="52">
        <v>0</v>
      </c>
      <c r="AT97" s="52">
        <v>0</v>
      </c>
      <c r="AU97" s="52">
        <v>0</v>
      </c>
      <c r="AV97" s="52">
        <v>0</v>
      </c>
      <c r="AW97" s="59" t="s">
        <v>84</v>
      </c>
      <c r="AX97" s="59" t="s">
        <v>84</v>
      </c>
      <c r="AY97" s="59" t="s">
        <v>84</v>
      </c>
      <c r="AZ97" s="59" t="s">
        <v>84</v>
      </c>
      <c r="BA97" s="5">
        <v>1</v>
      </c>
      <c r="BB97" s="5">
        <v>0</v>
      </c>
      <c r="BC97" s="5" t="s">
        <v>614</v>
      </c>
      <c r="BD97" s="5" t="s">
        <v>615</v>
      </c>
    </row>
    <row r="98" spans="1:56" s="56" customFormat="1" ht="81" customHeight="1">
      <c r="A98" s="61" t="s">
        <v>360</v>
      </c>
      <c r="B98" s="5" t="s">
        <v>616</v>
      </c>
      <c r="C98" s="5">
        <v>1</v>
      </c>
      <c r="D98" s="5">
        <v>0</v>
      </c>
      <c r="E98" s="5">
        <v>0</v>
      </c>
      <c r="F98" s="5" t="s">
        <v>605</v>
      </c>
      <c r="G98" s="5">
        <v>1</v>
      </c>
      <c r="H98" s="5">
        <v>0</v>
      </c>
      <c r="I98" s="59" t="s">
        <v>84</v>
      </c>
      <c r="J98" s="59" t="s">
        <v>84</v>
      </c>
      <c r="K98" s="59" t="s">
        <v>84</v>
      </c>
      <c r="L98" s="59" t="s">
        <v>84</v>
      </c>
      <c r="M98" s="59" t="s">
        <v>84</v>
      </c>
      <c r="N98" s="59" t="s">
        <v>84</v>
      </c>
      <c r="O98" s="59" t="s">
        <v>84</v>
      </c>
      <c r="P98" s="59" t="s">
        <v>84</v>
      </c>
      <c r="Q98" s="59" t="s">
        <v>84</v>
      </c>
      <c r="R98" s="59" t="s">
        <v>84</v>
      </c>
      <c r="S98" s="59" t="s">
        <v>84</v>
      </c>
      <c r="T98" s="59" t="s">
        <v>84</v>
      </c>
      <c r="U98" s="59" t="s">
        <v>84</v>
      </c>
      <c r="V98" s="59" t="s">
        <v>84</v>
      </c>
      <c r="W98" s="59" t="s">
        <v>84</v>
      </c>
      <c r="X98" s="59" t="s">
        <v>84</v>
      </c>
      <c r="Y98" s="59" t="s">
        <v>84</v>
      </c>
      <c r="Z98" s="59" t="s">
        <v>84</v>
      </c>
      <c r="AA98" s="59" t="s">
        <v>84</v>
      </c>
      <c r="AB98" s="59" t="s">
        <v>84</v>
      </c>
      <c r="AC98" s="59" t="s">
        <v>84</v>
      </c>
      <c r="AD98" s="59" t="s">
        <v>84</v>
      </c>
      <c r="AE98" s="59" t="s">
        <v>84</v>
      </c>
      <c r="AF98" s="59" t="s">
        <v>84</v>
      </c>
      <c r="AG98" s="59" t="s">
        <v>84</v>
      </c>
      <c r="AH98" s="59" t="s">
        <v>84</v>
      </c>
      <c r="AI98" s="59" t="s">
        <v>84</v>
      </c>
      <c r="AJ98" s="59" t="s">
        <v>84</v>
      </c>
      <c r="AK98" s="59" t="s">
        <v>84</v>
      </c>
      <c r="AL98" s="59" t="s">
        <v>84</v>
      </c>
      <c r="AM98" s="59" t="s">
        <v>84</v>
      </c>
      <c r="AN98" s="59" t="s">
        <v>84</v>
      </c>
      <c r="AO98" s="59" t="s">
        <v>84</v>
      </c>
      <c r="AP98" s="59" t="s">
        <v>84</v>
      </c>
      <c r="AQ98" s="59" t="s">
        <v>84</v>
      </c>
      <c r="AR98" s="59" t="s">
        <v>84</v>
      </c>
      <c r="AS98" s="59" t="s">
        <v>84</v>
      </c>
      <c r="AT98" s="59" t="s">
        <v>84</v>
      </c>
      <c r="AU98" s="59" t="s">
        <v>84</v>
      </c>
      <c r="AV98" s="59" t="s">
        <v>84</v>
      </c>
      <c r="AW98" s="59" t="s">
        <v>84</v>
      </c>
      <c r="AX98" s="59" t="s">
        <v>84</v>
      </c>
      <c r="AY98" s="59" t="s">
        <v>84</v>
      </c>
      <c r="AZ98" s="59" t="s">
        <v>84</v>
      </c>
      <c r="BA98" s="5">
        <v>1</v>
      </c>
      <c r="BB98" s="5">
        <v>0</v>
      </c>
      <c r="BC98" s="5" t="s">
        <v>592</v>
      </c>
      <c r="BD98" s="59" t="s">
        <v>84</v>
      </c>
    </row>
    <row r="99" spans="1:56" s="56" customFormat="1" ht="81" customHeight="1">
      <c r="A99" s="61" t="s">
        <v>360</v>
      </c>
      <c r="B99" s="5" t="s">
        <v>616</v>
      </c>
      <c r="C99" s="5">
        <v>1</v>
      </c>
      <c r="D99" s="5">
        <v>0</v>
      </c>
      <c r="E99" s="5">
        <v>0</v>
      </c>
      <c r="F99" s="5" t="s">
        <v>617</v>
      </c>
      <c r="G99" s="5">
        <v>1</v>
      </c>
      <c r="H99" s="5">
        <v>0</v>
      </c>
      <c r="I99" s="5" t="s">
        <v>479</v>
      </c>
      <c r="J99" s="5">
        <v>0</v>
      </c>
      <c r="K99" s="5">
        <v>0</v>
      </c>
      <c r="L99" s="5">
        <v>1</v>
      </c>
      <c r="M99" s="59" t="s">
        <v>84</v>
      </c>
      <c r="N99" s="59" t="s">
        <v>84</v>
      </c>
      <c r="O99" s="59" t="s">
        <v>84</v>
      </c>
      <c r="P99" s="5" t="s">
        <v>481</v>
      </c>
      <c r="Q99" s="59" t="s">
        <v>84</v>
      </c>
      <c r="R99" s="59" t="s">
        <v>84</v>
      </c>
      <c r="S99" s="59" t="s">
        <v>84</v>
      </c>
      <c r="T99" s="59" t="s">
        <v>84</v>
      </c>
      <c r="U99" s="59" t="s">
        <v>84</v>
      </c>
      <c r="V99" s="59" t="s">
        <v>84</v>
      </c>
      <c r="W99" s="59" t="s">
        <v>84</v>
      </c>
      <c r="X99" s="59" t="s">
        <v>84</v>
      </c>
      <c r="Y99" s="59" t="s">
        <v>84</v>
      </c>
      <c r="Z99" s="59" t="s">
        <v>84</v>
      </c>
      <c r="AA99" s="59" t="s">
        <v>84</v>
      </c>
      <c r="AB99" s="59" t="s">
        <v>84</v>
      </c>
      <c r="AC99" s="59" t="s">
        <v>84</v>
      </c>
      <c r="AD99" s="59" t="s">
        <v>84</v>
      </c>
      <c r="AE99" s="59" t="s">
        <v>84</v>
      </c>
      <c r="AF99" s="59" t="s">
        <v>84</v>
      </c>
      <c r="AG99" s="59" t="s">
        <v>84</v>
      </c>
      <c r="AH99" s="59" t="s">
        <v>84</v>
      </c>
      <c r="AI99" s="59" t="s">
        <v>84</v>
      </c>
      <c r="AJ99" s="59" t="s">
        <v>84</v>
      </c>
      <c r="AK99" s="59" t="s">
        <v>84</v>
      </c>
      <c r="AL99" s="59" t="s">
        <v>84</v>
      </c>
      <c r="AM99" s="59" t="s">
        <v>84</v>
      </c>
      <c r="AN99" s="59" t="s">
        <v>84</v>
      </c>
      <c r="AO99" s="59" t="s">
        <v>84</v>
      </c>
      <c r="AP99" s="59" t="s">
        <v>84</v>
      </c>
      <c r="AQ99" s="59" t="s">
        <v>84</v>
      </c>
      <c r="AR99" s="59" t="s">
        <v>84</v>
      </c>
      <c r="AS99" s="59" t="s">
        <v>84</v>
      </c>
      <c r="AT99" s="59" t="s">
        <v>84</v>
      </c>
      <c r="AU99" s="59" t="s">
        <v>84</v>
      </c>
      <c r="AV99" s="59" t="s">
        <v>84</v>
      </c>
      <c r="AW99" s="59" t="s">
        <v>84</v>
      </c>
      <c r="AX99" s="59" t="s">
        <v>84</v>
      </c>
      <c r="AY99" s="59" t="s">
        <v>84</v>
      </c>
      <c r="AZ99" s="59" t="s">
        <v>84</v>
      </c>
      <c r="BA99" s="5">
        <v>1</v>
      </c>
      <c r="BB99" s="5">
        <v>0</v>
      </c>
      <c r="BC99" s="5" t="s">
        <v>618</v>
      </c>
      <c r="BD99" s="59" t="s">
        <v>84</v>
      </c>
    </row>
    <row r="100" spans="1:56" s="56" customFormat="1" ht="81" customHeight="1">
      <c r="A100" s="61" t="s">
        <v>360</v>
      </c>
      <c r="B100" s="5" t="s">
        <v>619</v>
      </c>
      <c r="C100" s="5">
        <v>0</v>
      </c>
      <c r="D100" s="5">
        <v>0</v>
      </c>
      <c r="E100" s="5">
        <v>1</v>
      </c>
      <c r="F100" s="5" t="s">
        <v>620</v>
      </c>
      <c r="G100" s="59" t="s">
        <v>84</v>
      </c>
      <c r="H100" s="59" t="s">
        <v>84</v>
      </c>
      <c r="I100" s="59" t="s">
        <v>572</v>
      </c>
      <c r="J100" s="5">
        <v>0</v>
      </c>
      <c r="K100" s="5">
        <v>1</v>
      </c>
      <c r="L100" s="5">
        <v>0</v>
      </c>
      <c r="M100" s="5" t="s">
        <v>556</v>
      </c>
      <c r="N100" s="59" t="s">
        <v>84</v>
      </c>
      <c r="O100" s="59" t="s">
        <v>84</v>
      </c>
      <c r="P100" s="5" t="s">
        <v>481</v>
      </c>
      <c r="Q100" s="5">
        <v>1</v>
      </c>
      <c r="R100" s="5">
        <v>0</v>
      </c>
      <c r="S100" s="5">
        <v>0</v>
      </c>
      <c r="T100" s="5">
        <v>1</v>
      </c>
      <c r="U100" s="5">
        <v>1</v>
      </c>
      <c r="V100" s="5">
        <v>1</v>
      </c>
      <c r="W100" s="5">
        <v>1</v>
      </c>
      <c r="X100" s="5">
        <v>1</v>
      </c>
      <c r="Y100" s="5">
        <v>0</v>
      </c>
      <c r="Z100" s="5">
        <v>0</v>
      </c>
      <c r="AA100" s="5">
        <v>0</v>
      </c>
      <c r="AB100" s="5">
        <v>1</v>
      </c>
      <c r="AC100" s="5">
        <v>1</v>
      </c>
      <c r="AD100" s="5">
        <v>0</v>
      </c>
      <c r="AE100" s="59" t="s">
        <v>621</v>
      </c>
      <c r="AF100" s="52">
        <v>0</v>
      </c>
      <c r="AG100" s="52">
        <v>0</v>
      </c>
      <c r="AH100" s="52">
        <v>0</v>
      </c>
      <c r="AI100" s="52">
        <v>0</v>
      </c>
      <c r="AJ100" s="52">
        <v>0</v>
      </c>
      <c r="AK100" s="52">
        <v>1</v>
      </c>
      <c r="AL100" s="52">
        <v>0</v>
      </c>
      <c r="AM100" s="52">
        <v>0</v>
      </c>
      <c r="AN100" s="52">
        <v>0</v>
      </c>
      <c r="AO100" s="52">
        <v>0</v>
      </c>
      <c r="AP100" s="52">
        <v>0</v>
      </c>
      <c r="AQ100" s="52">
        <v>0</v>
      </c>
      <c r="AR100" s="52">
        <v>0</v>
      </c>
      <c r="AS100" s="52">
        <v>0</v>
      </c>
      <c r="AT100" s="52">
        <v>0</v>
      </c>
      <c r="AU100" s="52">
        <v>0</v>
      </c>
      <c r="AV100" s="52">
        <v>0</v>
      </c>
      <c r="AW100" s="59" t="s">
        <v>84</v>
      </c>
      <c r="AX100" s="59" t="s">
        <v>84</v>
      </c>
      <c r="AY100" s="59" t="s">
        <v>84</v>
      </c>
      <c r="AZ100" s="59" t="s">
        <v>84</v>
      </c>
      <c r="BA100" s="5">
        <v>1</v>
      </c>
      <c r="BB100" s="5">
        <v>0</v>
      </c>
      <c r="BC100" s="5" t="s">
        <v>622</v>
      </c>
      <c r="BD100" s="59" t="s">
        <v>84</v>
      </c>
    </row>
    <row r="101" spans="1:56" s="56" customFormat="1" ht="81" customHeight="1">
      <c r="A101" s="59" t="s">
        <v>366</v>
      </c>
      <c r="B101" s="5" t="s">
        <v>623</v>
      </c>
      <c r="C101" s="59" t="s">
        <v>84</v>
      </c>
      <c r="D101" s="59" t="s">
        <v>84</v>
      </c>
      <c r="E101" s="59" t="s">
        <v>84</v>
      </c>
      <c r="F101" s="59" t="s">
        <v>84</v>
      </c>
      <c r="G101" s="59" t="s">
        <v>84</v>
      </c>
      <c r="H101" s="59" t="s">
        <v>84</v>
      </c>
      <c r="I101" s="59" t="s">
        <v>84</v>
      </c>
      <c r="J101" s="59" t="s">
        <v>84</v>
      </c>
      <c r="K101" s="59" t="s">
        <v>84</v>
      </c>
      <c r="L101" s="59" t="s">
        <v>84</v>
      </c>
      <c r="M101" s="59" t="s">
        <v>84</v>
      </c>
      <c r="N101" s="59" t="s">
        <v>84</v>
      </c>
      <c r="O101" s="59" t="s">
        <v>84</v>
      </c>
      <c r="P101" s="59" t="s">
        <v>84</v>
      </c>
      <c r="Q101" s="59" t="s">
        <v>84</v>
      </c>
      <c r="R101" s="59" t="s">
        <v>84</v>
      </c>
      <c r="S101" s="59" t="s">
        <v>84</v>
      </c>
      <c r="T101" s="59" t="s">
        <v>84</v>
      </c>
      <c r="U101" s="59" t="s">
        <v>84</v>
      </c>
      <c r="V101" s="59" t="s">
        <v>84</v>
      </c>
      <c r="W101" s="59" t="s">
        <v>84</v>
      </c>
      <c r="X101" s="59" t="s">
        <v>84</v>
      </c>
      <c r="Y101" s="59" t="s">
        <v>84</v>
      </c>
      <c r="Z101" s="59" t="s">
        <v>84</v>
      </c>
      <c r="AA101" s="59" t="s">
        <v>84</v>
      </c>
      <c r="AB101" s="59" t="s">
        <v>84</v>
      </c>
      <c r="AC101" s="59" t="s">
        <v>84</v>
      </c>
      <c r="AD101" s="59" t="s">
        <v>84</v>
      </c>
      <c r="AE101" s="59" t="s">
        <v>84</v>
      </c>
      <c r="AF101" s="59" t="s">
        <v>84</v>
      </c>
      <c r="AG101" s="59" t="s">
        <v>84</v>
      </c>
      <c r="AH101" s="59" t="s">
        <v>84</v>
      </c>
      <c r="AI101" s="59" t="s">
        <v>84</v>
      </c>
      <c r="AJ101" s="59" t="s">
        <v>84</v>
      </c>
      <c r="AK101" s="59" t="s">
        <v>84</v>
      </c>
      <c r="AL101" s="59" t="s">
        <v>84</v>
      </c>
      <c r="AM101" s="59" t="s">
        <v>84</v>
      </c>
      <c r="AN101" s="59" t="s">
        <v>84</v>
      </c>
      <c r="AO101" s="59" t="s">
        <v>84</v>
      </c>
      <c r="AP101" s="59" t="s">
        <v>84</v>
      </c>
      <c r="AQ101" s="59" t="s">
        <v>84</v>
      </c>
      <c r="AR101" s="59" t="s">
        <v>84</v>
      </c>
      <c r="AS101" s="59" t="s">
        <v>84</v>
      </c>
      <c r="AT101" s="59" t="s">
        <v>84</v>
      </c>
      <c r="AU101" s="59" t="s">
        <v>84</v>
      </c>
      <c r="AV101" s="59" t="s">
        <v>84</v>
      </c>
      <c r="AW101" s="59" t="s">
        <v>84</v>
      </c>
      <c r="AX101" s="59" t="s">
        <v>84</v>
      </c>
      <c r="AY101" s="59" t="s">
        <v>84</v>
      </c>
      <c r="AZ101" s="59" t="s">
        <v>84</v>
      </c>
      <c r="BA101" s="59" t="s">
        <v>84</v>
      </c>
      <c r="BB101" s="59" t="s">
        <v>84</v>
      </c>
      <c r="BC101" s="5" t="s">
        <v>624</v>
      </c>
      <c r="BD101" s="59" t="s">
        <v>84</v>
      </c>
    </row>
    <row r="102" spans="1:56" s="56" customFormat="1" ht="81" customHeight="1">
      <c r="A102" s="59" t="s">
        <v>366</v>
      </c>
      <c r="B102" s="5" t="s">
        <v>625</v>
      </c>
      <c r="C102" s="59" t="s">
        <v>84</v>
      </c>
      <c r="D102" s="59" t="s">
        <v>84</v>
      </c>
      <c r="E102" s="59" t="s">
        <v>84</v>
      </c>
      <c r="F102" s="59" t="s">
        <v>84</v>
      </c>
      <c r="G102" s="59" t="s">
        <v>84</v>
      </c>
      <c r="H102" s="59" t="s">
        <v>84</v>
      </c>
      <c r="I102" s="59" t="s">
        <v>84</v>
      </c>
      <c r="J102" s="59" t="s">
        <v>84</v>
      </c>
      <c r="K102" s="59" t="s">
        <v>84</v>
      </c>
      <c r="L102" s="59" t="s">
        <v>84</v>
      </c>
      <c r="M102" s="59" t="s">
        <v>84</v>
      </c>
      <c r="N102" s="59" t="s">
        <v>84</v>
      </c>
      <c r="O102" s="59" t="s">
        <v>84</v>
      </c>
      <c r="P102" s="59" t="s">
        <v>84</v>
      </c>
      <c r="Q102" s="59" t="s">
        <v>84</v>
      </c>
      <c r="R102" s="59" t="s">
        <v>84</v>
      </c>
      <c r="S102" s="59" t="s">
        <v>84</v>
      </c>
      <c r="T102" s="59" t="s">
        <v>84</v>
      </c>
      <c r="U102" s="59" t="s">
        <v>84</v>
      </c>
      <c r="V102" s="59" t="s">
        <v>84</v>
      </c>
      <c r="W102" s="59" t="s">
        <v>84</v>
      </c>
      <c r="X102" s="59" t="s">
        <v>84</v>
      </c>
      <c r="Y102" s="59" t="s">
        <v>84</v>
      </c>
      <c r="Z102" s="59" t="s">
        <v>84</v>
      </c>
      <c r="AA102" s="59" t="s">
        <v>84</v>
      </c>
      <c r="AB102" s="59" t="s">
        <v>84</v>
      </c>
      <c r="AC102" s="59" t="s">
        <v>84</v>
      </c>
      <c r="AD102" s="59" t="s">
        <v>84</v>
      </c>
      <c r="AE102" s="59" t="s">
        <v>84</v>
      </c>
      <c r="AF102" s="59" t="s">
        <v>84</v>
      </c>
      <c r="AG102" s="59" t="s">
        <v>84</v>
      </c>
      <c r="AH102" s="59" t="s">
        <v>84</v>
      </c>
      <c r="AI102" s="59" t="s">
        <v>84</v>
      </c>
      <c r="AJ102" s="59" t="s">
        <v>84</v>
      </c>
      <c r="AK102" s="59" t="s">
        <v>84</v>
      </c>
      <c r="AL102" s="59" t="s">
        <v>84</v>
      </c>
      <c r="AM102" s="59" t="s">
        <v>84</v>
      </c>
      <c r="AN102" s="59" t="s">
        <v>84</v>
      </c>
      <c r="AO102" s="59" t="s">
        <v>84</v>
      </c>
      <c r="AP102" s="59" t="s">
        <v>84</v>
      </c>
      <c r="AQ102" s="59" t="s">
        <v>84</v>
      </c>
      <c r="AR102" s="59" t="s">
        <v>84</v>
      </c>
      <c r="AS102" s="59" t="s">
        <v>84</v>
      </c>
      <c r="AT102" s="59" t="s">
        <v>84</v>
      </c>
      <c r="AU102" s="59" t="s">
        <v>84</v>
      </c>
      <c r="AV102" s="59" t="s">
        <v>84</v>
      </c>
      <c r="AW102" s="59" t="s">
        <v>84</v>
      </c>
      <c r="AX102" s="59" t="s">
        <v>84</v>
      </c>
      <c r="AY102" s="59" t="s">
        <v>84</v>
      </c>
      <c r="AZ102" s="59" t="s">
        <v>84</v>
      </c>
      <c r="BA102" s="59" t="s">
        <v>84</v>
      </c>
      <c r="BB102" s="59" t="s">
        <v>84</v>
      </c>
      <c r="BC102" s="5" t="s">
        <v>624</v>
      </c>
      <c r="BD102" s="59" t="s">
        <v>84</v>
      </c>
    </row>
    <row r="103" spans="1:56" s="56" customFormat="1" ht="81" customHeight="1">
      <c r="A103" s="59" t="s">
        <v>366</v>
      </c>
      <c r="B103" s="5" t="s">
        <v>626</v>
      </c>
      <c r="C103" s="59" t="s">
        <v>84</v>
      </c>
      <c r="D103" s="59" t="s">
        <v>84</v>
      </c>
      <c r="E103" s="59" t="s">
        <v>84</v>
      </c>
      <c r="F103" s="59" t="s">
        <v>84</v>
      </c>
      <c r="G103" s="59" t="s">
        <v>84</v>
      </c>
      <c r="H103" s="59" t="s">
        <v>84</v>
      </c>
      <c r="I103" s="59" t="s">
        <v>84</v>
      </c>
      <c r="J103" s="59" t="s">
        <v>84</v>
      </c>
      <c r="K103" s="59" t="s">
        <v>84</v>
      </c>
      <c r="L103" s="59" t="s">
        <v>84</v>
      </c>
      <c r="M103" s="59" t="s">
        <v>84</v>
      </c>
      <c r="N103" s="59" t="s">
        <v>84</v>
      </c>
      <c r="O103" s="59" t="s">
        <v>84</v>
      </c>
      <c r="P103" s="59" t="s">
        <v>84</v>
      </c>
      <c r="Q103" s="59" t="s">
        <v>84</v>
      </c>
      <c r="R103" s="59" t="s">
        <v>84</v>
      </c>
      <c r="S103" s="59" t="s">
        <v>84</v>
      </c>
      <c r="T103" s="59" t="s">
        <v>84</v>
      </c>
      <c r="U103" s="59" t="s">
        <v>84</v>
      </c>
      <c r="V103" s="59" t="s">
        <v>84</v>
      </c>
      <c r="W103" s="59" t="s">
        <v>84</v>
      </c>
      <c r="X103" s="59" t="s">
        <v>84</v>
      </c>
      <c r="Y103" s="59" t="s">
        <v>84</v>
      </c>
      <c r="Z103" s="59" t="s">
        <v>84</v>
      </c>
      <c r="AA103" s="59" t="s">
        <v>84</v>
      </c>
      <c r="AB103" s="59" t="s">
        <v>84</v>
      </c>
      <c r="AC103" s="59" t="s">
        <v>84</v>
      </c>
      <c r="AD103" s="59" t="s">
        <v>84</v>
      </c>
      <c r="AE103" s="59" t="s">
        <v>84</v>
      </c>
      <c r="AF103" s="59" t="s">
        <v>84</v>
      </c>
      <c r="AG103" s="59" t="s">
        <v>84</v>
      </c>
      <c r="AH103" s="59" t="s">
        <v>84</v>
      </c>
      <c r="AI103" s="59" t="s">
        <v>84</v>
      </c>
      <c r="AJ103" s="59" t="s">
        <v>84</v>
      </c>
      <c r="AK103" s="59" t="s">
        <v>84</v>
      </c>
      <c r="AL103" s="59" t="s">
        <v>84</v>
      </c>
      <c r="AM103" s="59" t="s">
        <v>84</v>
      </c>
      <c r="AN103" s="59" t="s">
        <v>84</v>
      </c>
      <c r="AO103" s="59" t="s">
        <v>84</v>
      </c>
      <c r="AP103" s="59" t="s">
        <v>84</v>
      </c>
      <c r="AQ103" s="59" t="s">
        <v>84</v>
      </c>
      <c r="AR103" s="59" t="s">
        <v>84</v>
      </c>
      <c r="AS103" s="59" t="s">
        <v>84</v>
      </c>
      <c r="AT103" s="59" t="s">
        <v>84</v>
      </c>
      <c r="AU103" s="59" t="s">
        <v>84</v>
      </c>
      <c r="AV103" s="59" t="s">
        <v>84</v>
      </c>
      <c r="AW103" s="59" t="s">
        <v>84</v>
      </c>
      <c r="AX103" s="59" t="s">
        <v>84</v>
      </c>
      <c r="AY103" s="59" t="s">
        <v>84</v>
      </c>
      <c r="AZ103" s="59" t="s">
        <v>84</v>
      </c>
      <c r="BA103" s="59" t="s">
        <v>84</v>
      </c>
      <c r="BB103" s="59" t="s">
        <v>84</v>
      </c>
      <c r="BC103" s="5" t="s">
        <v>624</v>
      </c>
      <c r="BD103" s="59" t="s">
        <v>84</v>
      </c>
    </row>
    <row r="104" spans="1:56" s="56" customFormat="1" ht="81" customHeight="1">
      <c r="A104" s="59" t="s">
        <v>366</v>
      </c>
      <c r="B104" s="59" t="s">
        <v>627</v>
      </c>
      <c r="C104" s="59" t="s">
        <v>84</v>
      </c>
      <c r="D104" s="59" t="s">
        <v>84</v>
      </c>
      <c r="E104" s="59" t="s">
        <v>84</v>
      </c>
      <c r="F104" s="5" t="s">
        <v>628</v>
      </c>
      <c r="G104" s="59" t="s">
        <v>84</v>
      </c>
      <c r="H104" s="59" t="s">
        <v>84</v>
      </c>
      <c r="I104" s="5" t="s">
        <v>629</v>
      </c>
      <c r="J104" s="59" t="s">
        <v>84</v>
      </c>
      <c r="K104" s="59" t="s">
        <v>84</v>
      </c>
      <c r="L104" s="59" t="s">
        <v>84</v>
      </c>
      <c r="M104" s="5" t="s">
        <v>630</v>
      </c>
      <c r="N104" s="59" t="s">
        <v>84</v>
      </c>
      <c r="O104" s="59" t="s">
        <v>84</v>
      </c>
      <c r="P104" s="5" t="s">
        <v>631</v>
      </c>
      <c r="Q104" s="59" t="s">
        <v>84</v>
      </c>
      <c r="R104" s="59" t="s">
        <v>84</v>
      </c>
      <c r="S104" s="59" t="s">
        <v>84</v>
      </c>
      <c r="T104" s="59" t="s">
        <v>84</v>
      </c>
      <c r="U104" s="59" t="s">
        <v>84</v>
      </c>
      <c r="V104" s="59" t="s">
        <v>84</v>
      </c>
      <c r="W104" s="59" t="s">
        <v>84</v>
      </c>
      <c r="X104" s="59" t="s">
        <v>84</v>
      </c>
      <c r="Y104" s="59" t="s">
        <v>84</v>
      </c>
      <c r="Z104" s="59" t="s">
        <v>84</v>
      </c>
      <c r="AA104" s="59" t="s">
        <v>84</v>
      </c>
      <c r="AB104" s="59" t="s">
        <v>84</v>
      </c>
      <c r="AC104" s="59" t="s">
        <v>84</v>
      </c>
      <c r="AD104" s="59" t="s">
        <v>84</v>
      </c>
      <c r="AE104" s="5" t="s">
        <v>632</v>
      </c>
      <c r="AF104" s="52">
        <v>0</v>
      </c>
      <c r="AG104" s="52">
        <v>0</v>
      </c>
      <c r="AH104" s="52">
        <v>0</v>
      </c>
      <c r="AI104" s="52">
        <v>0</v>
      </c>
      <c r="AJ104" s="52">
        <v>0</v>
      </c>
      <c r="AK104" s="52">
        <v>0</v>
      </c>
      <c r="AL104" s="52">
        <v>0</v>
      </c>
      <c r="AM104" s="52">
        <v>0</v>
      </c>
      <c r="AN104" s="52">
        <v>0</v>
      </c>
      <c r="AO104" s="52">
        <v>0</v>
      </c>
      <c r="AP104" s="52">
        <v>1</v>
      </c>
      <c r="AQ104" s="52">
        <v>0</v>
      </c>
      <c r="AR104" s="52">
        <v>0</v>
      </c>
      <c r="AS104" s="52">
        <v>0</v>
      </c>
      <c r="AT104" s="52">
        <v>0</v>
      </c>
      <c r="AU104" s="52">
        <v>0</v>
      </c>
      <c r="AV104" s="52">
        <v>0</v>
      </c>
      <c r="AW104" s="59" t="s">
        <v>84</v>
      </c>
      <c r="AX104" s="59" t="s">
        <v>84</v>
      </c>
      <c r="AY104" s="59" t="s">
        <v>84</v>
      </c>
      <c r="AZ104" s="59" t="s">
        <v>84</v>
      </c>
      <c r="BA104" s="59" t="s">
        <v>84</v>
      </c>
      <c r="BB104" s="59" t="s">
        <v>84</v>
      </c>
      <c r="BC104" s="5" t="s">
        <v>633</v>
      </c>
      <c r="BD104" s="5" t="s">
        <v>634</v>
      </c>
    </row>
    <row r="105" spans="1:56" s="56" customFormat="1" ht="81" customHeight="1">
      <c r="A105" s="59" t="s">
        <v>366</v>
      </c>
      <c r="B105" s="5" t="s">
        <v>635</v>
      </c>
      <c r="C105" s="59" t="s">
        <v>84</v>
      </c>
      <c r="D105" s="59" t="s">
        <v>84</v>
      </c>
      <c r="E105" s="59" t="s">
        <v>84</v>
      </c>
      <c r="F105" s="59" t="s">
        <v>636</v>
      </c>
      <c r="G105" s="59" t="s">
        <v>84</v>
      </c>
      <c r="H105" s="59" t="s">
        <v>84</v>
      </c>
      <c r="I105" s="59" t="s">
        <v>84</v>
      </c>
      <c r="J105" s="59" t="s">
        <v>84</v>
      </c>
      <c r="K105" s="59" t="s">
        <v>84</v>
      </c>
      <c r="L105" s="59" t="s">
        <v>84</v>
      </c>
      <c r="M105" s="59" t="s">
        <v>84</v>
      </c>
      <c r="N105" s="59" t="s">
        <v>84</v>
      </c>
      <c r="O105" s="59" t="s">
        <v>84</v>
      </c>
      <c r="P105" s="59" t="s">
        <v>84</v>
      </c>
      <c r="Q105" s="59" t="s">
        <v>84</v>
      </c>
      <c r="R105" s="59" t="s">
        <v>84</v>
      </c>
      <c r="S105" s="59" t="s">
        <v>84</v>
      </c>
      <c r="T105" s="59" t="s">
        <v>84</v>
      </c>
      <c r="U105" s="59" t="s">
        <v>84</v>
      </c>
      <c r="V105" s="59" t="s">
        <v>84</v>
      </c>
      <c r="W105" s="59" t="s">
        <v>84</v>
      </c>
      <c r="X105" s="59" t="s">
        <v>84</v>
      </c>
      <c r="Y105" s="59" t="s">
        <v>84</v>
      </c>
      <c r="Z105" s="59" t="s">
        <v>84</v>
      </c>
      <c r="AA105" s="59" t="s">
        <v>84</v>
      </c>
      <c r="AB105" s="59" t="s">
        <v>84</v>
      </c>
      <c r="AC105" s="59" t="s">
        <v>84</v>
      </c>
      <c r="AD105" s="59" t="s">
        <v>84</v>
      </c>
      <c r="AE105" s="59" t="s">
        <v>84</v>
      </c>
      <c r="AF105" s="59" t="s">
        <v>84</v>
      </c>
      <c r="AG105" s="59" t="s">
        <v>84</v>
      </c>
      <c r="AH105" s="59" t="s">
        <v>84</v>
      </c>
      <c r="AI105" s="59" t="s">
        <v>84</v>
      </c>
      <c r="AJ105" s="59" t="s">
        <v>84</v>
      </c>
      <c r="AK105" s="59" t="s">
        <v>84</v>
      </c>
      <c r="AL105" s="59" t="s">
        <v>84</v>
      </c>
      <c r="AM105" s="59" t="s">
        <v>84</v>
      </c>
      <c r="AN105" s="59" t="s">
        <v>84</v>
      </c>
      <c r="AO105" s="59" t="s">
        <v>84</v>
      </c>
      <c r="AP105" s="59" t="s">
        <v>84</v>
      </c>
      <c r="AQ105" s="59" t="s">
        <v>84</v>
      </c>
      <c r="AR105" s="59" t="s">
        <v>84</v>
      </c>
      <c r="AS105" s="59" t="s">
        <v>84</v>
      </c>
      <c r="AT105" s="59" t="s">
        <v>84</v>
      </c>
      <c r="AU105" s="59" t="s">
        <v>84</v>
      </c>
      <c r="AV105" s="59" t="s">
        <v>84</v>
      </c>
      <c r="AW105" s="59" t="s">
        <v>84</v>
      </c>
      <c r="AX105" s="59" t="s">
        <v>84</v>
      </c>
      <c r="AY105" s="59" t="s">
        <v>84</v>
      </c>
      <c r="AZ105" s="59" t="s">
        <v>84</v>
      </c>
      <c r="BA105" s="59" t="s">
        <v>84</v>
      </c>
      <c r="BB105" s="59" t="s">
        <v>84</v>
      </c>
      <c r="BC105" s="5" t="s">
        <v>637</v>
      </c>
      <c r="BD105" s="59" t="s">
        <v>84</v>
      </c>
    </row>
    <row r="106" spans="1:56" s="56" customFormat="1" ht="81" customHeight="1">
      <c r="A106" s="59" t="s">
        <v>366</v>
      </c>
      <c r="B106" s="5" t="s">
        <v>638</v>
      </c>
      <c r="C106" s="59" t="s">
        <v>84</v>
      </c>
      <c r="D106" s="59" t="s">
        <v>84</v>
      </c>
      <c r="E106" s="59" t="s">
        <v>84</v>
      </c>
      <c r="F106" s="59" t="s">
        <v>84</v>
      </c>
      <c r="G106" s="59" t="s">
        <v>84</v>
      </c>
      <c r="H106" s="59" t="s">
        <v>84</v>
      </c>
      <c r="I106" s="59" t="s">
        <v>84</v>
      </c>
      <c r="J106" s="59" t="s">
        <v>84</v>
      </c>
      <c r="K106" s="59" t="s">
        <v>84</v>
      </c>
      <c r="L106" s="59" t="s">
        <v>84</v>
      </c>
      <c r="M106" s="59" t="s">
        <v>84</v>
      </c>
      <c r="N106" s="59" t="s">
        <v>84</v>
      </c>
      <c r="O106" s="59" t="s">
        <v>84</v>
      </c>
      <c r="P106" s="59" t="s">
        <v>84</v>
      </c>
      <c r="Q106" s="59" t="s">
        <v>84</v>
      </c>
      <c r="R106" s="59" t="s">
        <v>84</v>
      </c>
      <c r="S106" s="59" t="s">
        <v>84</v>
      </c>
      <c r="T106" s="59" t="s">
        <v>84</v>
      </c>
      <c r="U106" s="59" t="s">
        <v>84</v>
      </c>
      <c r="V106" s="59" t="s">
        <v>84</v>
      </c>
      <c r="W106" s="59" t="s">
        <v>84</v>
      </c>
      <c r="X106" s="59" t="s">
        <v>84</v>
      </c>
      <c r="Y106" s="59" t="s">
        <v>84</v>
      </c>
      <c r="Z106" s="59" t="s">
        <v>84</v>
      </c>
      <c r="AA106" s="59" t="s">
        <v>84</v>
      </c>
      <c r="AB106" s="59" t="s">
        <v>84</v>
      </c>
      <c r="AC106" s="59" t="s">
        <v>84</v>
      </c>
      <c r="AD106" s="59" t="s">
        <v>84</v>
      </c>
      <c r="AE106" s="59" t="s">
        <v>84</v>
      </c>
      <c r="AF106" s="59" t="s">
        <v>84</v>
      </c>
      <c r="AG106" s="59" t="s">
        <v>84</v>
      </c>
      <c r="AH106" s="59" t="s">
        <v>84</v>
      </c>
      <c r="AI106" s="59" t="s">
        <v>84</v>
      </c>
      <c r="AJ106" s="59" t="s">
        <v>84</v>
      </c>
      <c r="AK106" s="59" t="s">
        <v>84</v>
      </c>
      <c r="AL106" s="59" t="s">
        <v>84</v>
      </c>
      <c r="AM106" s="59" t="s">
        <v>84</v>
      </c>
      <c r="AN106" s="59" t="s">
        <v>84</v>
      </c>
      <c r="AO106" s="59" t="s">
        <v>84</v>
      </c>
      <c r="AP106" s="59" t="s">
        <v>84</v>
      </c>
      <c r="AQ106" s="59" t="s">
        <v>84</v>
      </c>
      <c r="AR106" s="59" t="s">
        <v>84</v>
      </c>
      <c r="AS106" s="59" t="s">
        <v>84</v>
      </c>
      <c r="AT106" s="59" t="s">
        <v>84</v>
      </c>
      <c r="AU106" s="59" t="s">
        <v>84</v>
      </c>
      <c r="AV106" s="59" t="s">
        <v>84</v>
      </c>
      <c r="AW106" s="59" t="s">
        <v>84</v>
      </c>
      <c r="AX106" s="59" t="s">
        <v>84</v>
      </c>
      <c r="AY106" s="59" t="s">
        <v>84</v>
      </c>
      <c r="AZ106" s="59" t="s">
        <v>84</v>
      </c>
      <c r="BA106" s="59" t="s">
        <v>84</v>
      </c>
      <c r="BB106" s="59" t="s">
        <v>84</v>
      </c>
      <c r="BC106" s="59" t="s">
        <v>639</v>
      </c>
      <c r="BD106" s="59" t="s">
        <v>84</v>
      </c>
    </row>
    <row r="107" spans="1:56" s="56" customFormat="1" ht="81" customHeight="1">
      <c r="A107" s="59" t="s">
        <v>366</v>
      </c>
      <c r="B107" s="5" t="s">
        <v>640</v>
      </c>
      <c r="C107" s="59" t="s">
        <v>84</v>
      </c>
      <c r="D107" s="59" t="s">
        <v>84</v>
      </c>
      <c r="E107" s="59" t="s">
        <v>84</v>
      </c>
      <c r="F107" s="5" t="s">
        <v>641</v>
      </c>
      <c r="G107" s="59" t="s">
        <v>84</v>
      </c>
      <c r="H107" s="59" t="s">
        <v>84</v>
      </c>
      <c r="I107" s="59" t="s">
        <v>84</v>
      </c>
      <c r="J107" s="59" t="s">
        <v>84</v>
      </c>
      <c r="K107" s="59" t="s">
        <v>84</v>
      </c>
      <c r="L107" s="59" t="s">
        <v>84</v>
      </c>
      <c r="M107" s="59" t="s">
        <v>84</v>
      </c>
      <c r="N107" s="59" t="s">
        <v>84</v>
      </c>
      <c r="O107" s="59" t="s">
        <v>84</v>
      </c>
      <c r="P107" s="59" t="s">
        <v>84</v>
      </c>
      <c r="Q107" s="59" t="s">
        <v>84</v>
      </c>
      <c r="R107" s="59" t="s">
        <v>84</v>
      </c>
      <c r="S107" s="59" t="s">
        <v>84</v>
      </c>
      <c r="T107" s="59" t="s">
        <v>84</v>
      </c>
      <c r="U107" s="59" t="s">
        <v>84</v>
      </c>
      <c r="V107" s="59" t="s">
        <v>84</v>
      </c>
      <c r="W107" s="59" t="s">
        <v>84</v>
      </c>
      <c r="X107" s="59" t="s">
        <v>84</v>
      </c>
      <c r="Y107" s="59" t="s">
        <v>84</v>
      </c>
      <c r="Z107" s="59" t="s">
        <v>84</v>
      </c>
      <c r="AA107" s="59" t="s">
        <v>84</v>
      </c>
      <c r="AB107" s="59" t="s">
        <v>84</v>
      </c>
      <c r="AC107" s="59" t="s">
        <v>84</v>
      </c>
      <c r="AD107" s="59" t="s">
        <v>84</v>
      </c>
      <c r="AE107" s="59" t="s">
        <v>84</v>
      </c>
      <c r="AF107" s="59" t="s">
        <v>84</v>
      </c>
      <c r="AG107" s="59" t="s">
        <v>84</v>
      </c>
      <c r="AH107" s="59" t="s">
        <v>84</v>
      </c>
      <c r="AI107" s="59" t="s">
        <v>84</v>
      </c>
      <c r="AJ107" s="59" t="s">
        <v>84</v>
      </c>
      <c r="AK107" s="59" t="s">
        <v>84</v>
      </c>
      <c r="AL107" s="59" t="s">
        <v>84</v>
      </c>
      <c r="AM107" s="59" t="s">
        <v>84</v>
      </c>
      <c r="AN107" s="59" t="s">
        <v>84</v>
      </c>
      <c r="AO107" s="59" t="s">
        <v>84</v>
      </c>
      <c r="AP107" s="59" t="s">
        <v>84</v>
      </c>
      <c r="AQ107" s="59" t="s">
        <v>84</v>
      </c>
      <c r="AR107" s="59" t="s">
        <v>84</v>
      </c>
      <c r="AS107" s="59" t="s">
        <v>84</v>
      </c>
      <c r="AT107" s="59" t="s">
        <v>84</v>
      </c>
      <c r="AU107" s="59" t="s">
        <v>84</v>
      </c>
      <c r="AV107" s="59" t="s">
        <v>84</v>
      </c>
      <c r="AW107" s="59" t="s">
        <v>84</v>
      </c>
      <c r="AX107" s="59" t="s">
        <v>84</v>
      </c>
      <c r="AY107" s="59" t="s">
        <v>84</v>
      </c>
      <c r="AZ107" s="59" t="s">
        <v>84</v>
      </c>
      <c r="BA107" s="59" t="s">
        <v>84</v>
      </c>
      <c r="BB107" s="59" t="s">
        <v>84</v>
      </c>
      <c r="BC107" s="5" t="s">
        <v>642</v>
      </c>
      <c r="BD107" s="5" t="s">
        <v>643</v>
      </c>
    </row>
    <row r="108" spans="1:56" s="56" customFormat="1" ht="81" customHeight="1">
      <c r="A108" s="59" t="s">
        <v>366</v>
      </c>
      <c r="B108" s="5" t="s">
        <v>644</v>
      </c>
      <c r="C108" s="59" t="s">
        <v>84</v>
      </c>
      <c r="D108" s="59" t="s">
        <v>84</v>
      </c>
      <c r="E108" s="59" t="s">
        <v>84</v>
      </c>
      <c r="F108" s="5" t="s">
        <v>645</v>
      </c>
      <c r="G108" s="59" t="s">
        <v>84</v>
      </c>
      <c r="H108" s="59" t="s">
        <v>84</v>
      </c>
      <c r="I108" s="5" t="s">
        <v>188</v>
      </c>
      <c r="J108" s="59" t="s">
        <v>84</v>
      </c>
      <c r="K108" s="59" t="s">
        <v>84</v>
      </c>
      <c r="L108" s="59" t="s">
        <v>84</v>
      </c>
      <c r="M108" s="59" t="s">
        <v>84</v>
      </c>
      <c r="N108" s="59" t="s">
        <v>84</v>
      </c>
      <c r="O108" s="59" t="s">
        <v>84</v>
      </c>
      <c r="P108" s="5" t="s">
        <v>646</v>
      </c>
      <c r="Q108" s="59" t="s">
        <v>84</v>
      </c>
      <c r="R108" s="59" t="s">
        <v>84</v>
      </c>
      <c r="S108" s="59" t="s">
        <v>84</v>
      </c>
      <c r="T108" s="59" t="s">
        <v>84</v>
      </c>
      <c r="U108" s="59" t="s">
        <v>84</v>
      </c>
      <c r="V108" s="59" t="s">
        <v>84</v>
      </c>
      <c r="W108" s="59" t="s">
        <v>84</v>
      </c>
      <c r="X108" s="59" t="s">
        <v>84</v>
      </c>
      <c r="Y108" s="59" t="s">
        <v>84</v>
      </c>
      <c r="Z108" s="59" t="s">
        <v>84</v>
      </c>
      <c r="AA108" s="59" t="s">
        <v>84</v>
      </c>
      <c r="AB108" s="59" t="s">
        <v>84</v>
      </c>
      <c r="AC108" s="59" t="s">
        <v>84</v>
      </c>
      <c r="AD108" s="59" t="s">
        <v>84</v>
      </c>
      <c r="AE108" s="59" t="s">
        <v>647</v>
      </c>
      <c r="AF108" s="52">
        <v>0</v>
      </c>
      <c r="AG108" s="52">
        <v>0</v>
      </c>
      <c r="AH108" s="52">
        <v>0</v>
      </c>
      <c r="AI108" s="52">
        <v>0</v>
      </c>
      <c r="AJ108" s="52">
        <v>0</v>
      </c>
      <c r="AK108" s="52">
        <v>1</v>
      </c>
      <c r="AL108" s="52">
        <v>0</v>
      </c>
      <c r="AM108" s="52">
        <v>0</v>
      </c>
      <c r="AN108" s="52">
        <v>0</v>
      </c>
      <c r="AO108" s="52">
        <v>0</v>
      </c>
      <c r="AP108" s="52">
        <v>0</v>
      </c>
      <c r="AQ108" s="52">
        <v>0</v>
      </c>
      <c r="AR108" s="52">
        <v>0</v>
      </c>
      <c r="AS108" s="52">
        <v>1</v>
      </c>
      <c r="AT108" s="52">
        <v>0</v>
      </c>
      <c r="AU108" s="52">
        <v>0</v>
      </c>
      <c r="AV108" s="52">
        <v>0</v>
      </c>
      <c r="AW108" s="5" t="s">
        <v>648</v>
      </c>
      <c r="AX108" s="59" t="s">
        <v>84</v>
      </c>
      <c r="AY108" s="59" t="s">
        <v>84</v>
      </c>
      <c r="AZ108" s="59" t="s">
        <v>84</v>
      </c>
      <c r="BA108" s="59" t="s">
        <v>84</v>
      </c>
      <c r="BB108" s="59" t="s">
        <v>84</v>
      </c>
      <c r="BC108" s="5" t="s">
        <v>649</v>
      </c>
      <c r="BD108" s="5" t="s">
        <v>650</v>
      </c>
    </row>
    <row r="109" spans="1:56" s="56" customFormat="1" ht="81" customHeight="1">
      <c r="A109" s="59" t="s">
        <v>366</v>
      </c>
      <c r="B109" s="5" t="s">
        <v>651</v>
      </c>
      <c r="C109" s="5">
        <v>0</v>
      </c>
      <c r="D109" s="5">
        <v>0</v>
      </c>
      <c r="E109" s="5">
        <v>1</v>
      </c>
      <c r="F109" s="5" t="s">
        <v>652</v>
      </c>
      <c r="G109" s="59" t="s">
        <v>84</v>
      </c>
      <c r="H109" s="59" t="s">
        <v>84</v>
      </c>
      <c r="I109" s="59" t="s">
        <v>188</v>
      </c>
      <c r="J109" s="59" t="s">
        <v>84</v>
      </c>
      <c r="K109" s="59" t="s">
        <v>84</v>
      </c>
      <c r="L109" s="59" t="s">
        <v>84</v>
      </c>
      <c r="M109" s="5" t="s">
        <v>653</v>
      </c>
      <c r="N109" s="59" t="s">
        <v>84</v>
      </c>
      <c r="O109" s="59" t="s">
        <v>84</v>
      </c>
      <c r="P109" s="5" t="s">
        <v>654</v>
      </c>
      <c r="Q109" s="59" t="s">
        <v>84</v>
      </c>
      <c r="R109" s="59" t="s">
        <v>84</v>
      </c>
      <c r="S109" s="59" t="s">
        <v>84</v>
      </c>
      <c r="T109" s="59" t="s">
        <v>84</v>
      </c>
      <c r="U109" s="59" t="s">
        <v>84</v>
      </c>
      <c r="V109" s="59" t="s">
        <v>84</v>
      </c>
      <c r="W109" s="59" t="s">
        <v>84</v>
      </c>
      <c r="X109" s="59" t="s">
        <v>84</v>
      </c>
      <c r="Y109" s="59" t="s">
        <v>84</v>
      </c>
      <c r="Z109" s="59" t="s">
        <v>84</v>
      </c>
      <c r="AA109" s="59" t="s">
        <v>84</v>
      </c>
      <c r="AB109" s="59" t="s">
        <v>84</v>
      </c>
      <c r="AC109" s="59" t="s">
        <v>84</v>
      </c>
      <c r="AD109" s="59" t="s">
        <v>84</v>
      </c>
      <c r="AE109" s="59" t="s">
        <v>84</v>
      </c>
      <c r="AF109" s="59" t="s">
        <v>84</v>
      </c>
      <c r="AG109" s="59" t="s">
        <v>84</v>
      </c>
      <c r="AH109" s="59" t="s">
        <v>84</v>
      </c>
      <c r="AI109" s="59" t="s">
        <v>84</v>
      </c>
      <c r="AJ109" s="59" t="s">
        <v>84</v>
      </c>
      <c r="AK109" s="59" t="s">
        <v>84</v>
      </c>
      <c r="AL109" s="59" t="s">
        <v>84</v>
      </c>
      <c r="AM109" s="59" t="s">
        <v>84</v>
      </c>
      <c r="AN109" s="59" t="s">
        <v>84</v>
      </c>
      <c r="AO109" s="59" t="s">
        <v>84</v>
      </c>
      <c r="AP109" s="59" t="s">
        <v>84</v>
      </c>
      <c r="AQ109" s="59" t="s">
        <v>84</v>
      </c>
      <c r="AR109" s="59" t="s">
        <v>84</v>
      </c>
      <c r="AS109" s="59" t="s">
        <v>84</v>
      </c>
      <c r="AT109" s="59" t="s">
        <v>84</v>
      </c>
      <c r="AU109" s="59" t="s">
        <v>84</v>
      </c>
      <c r="AV109" s="59" t="s">
        <v>84</v>
      </c>
      <c r="AW109" s="59" t="s">
        <v>84</v>
      </c>
      <c r="AX109" s="59" t="s">
        <v>84</v>
      </c>
      <c r="AY109" s="59" t="s">
        <v>84</v>
      </c>
      <c r="AZ109" s="59" t="s">
        <v>84</v>
      </c>
      <c r="BA109" s="59" t="s">
        <v>84</v>
      </c>
      <c r="BB109" s="59" t="s">
        <v>84</v>
      </c>
      <c r="BC109" s="59" t="s">
        <v>84</v>
      </c>
      <c r="BD109" s="5" t="s">
        <v>655</v>
      </c>
    </row>
    <row r="110" spans="1:56" s="56" customFormat="1" ht="81" customHeight="1">
      <c r="A110" s="59" t="s">
        <v>366</v>
      </c>
      <c r="B110" s="5" t="s">
        <v>656</v>
      </c>
      <c r="C110" s="59" t="s">
        <v>84</v>
      </c>
      <c r="D110" s="59" t="s">
        <v>84</v>
      </c>
      <c r="E110" s="59" t="s">
        <v>84</v>
      </c>
      <c r="F110" s="59" t="s">
        <v>84</v>
      </c>
      <c r="G110" s="59" t="s">
        <v>84</v>
      </c>
      <c r="H110" s="59" t="s">
        <v>84</v>
      </c>
      <c r="I110" s="59" t="s">
        <v>84</v>
      </c>
      <c r="J110" s="59" t="s">
        <v>84</v>
      </c>
      <c r="K110" s="59" t="s">
        <v>84</v>
      </c>
      <c r="L110" s="59" t="s">
        <v>84</v>
      </c>
      <c r="M110" s="59" t="s">
        <v>84</v>
      </c>
      <c r="N110" s="59" t="s">
        <v>84</v>
      </c>
      <c r="O110" s="59" t="s">
        <v>84</v>
      </c>
      <c r="P110" s="59" t="s">
        <v>84</v>
      </c>
      <c r="Q110" s="59" t="s">
        <v>84</v>
      </c>
      <c r="R110" s="59" t="s">
        <v>84</v>
      </c>
      <c r="S110" s="59" t="s">
        <v>84</v>
      </c>
      <c r="T110" s="59" t="s">
        <v>84</v>
      </c>
      <c r="U110" s="59" t="s">
        <v>84</v>
      </c>
      <c r="V110" s="59" t="s">
        <v>84</v>
      </c>
      <c r="W110" s="59" t="s">
        <v>84</v>
      </c>
      <c r="X110" s="59" t="s">
        <v>84</v>
      </c>
      <c r="Y110" s="59" t="s">
        <v>84</v>
      </c>
      <c r="Z110" s="59" t="s">
        <v>84</v>
      </c>
      <c r="AA110" s="59" t="s">
        <v>84</v>
      </c>
      <c r="AB110" s="59" t="s">
        <v>84</v>
      </c>
      <c r="AC110" s="59" t="s">
        <v>84</v>
      </c>
      <c r="AD110" s="59" t="s">
        <v>84</v>
      </c>
      <c r="AE110" s="59" t="s">
        <v>84</v>
      </c>
      <c r="AF110" s="59" t="s">
        <v>84</v>
      </c>
      <c r="AG110" s="59" t="s">
        <v>84</v>
      </c>
      <c r="AH110" s="59" t="s">
        <v>84</v>
      </c>
      <c r="AI110" s="59" t="s">
        <v>84</v>
      </c>
      <c r="AJ110" s="59" t="s">
        <v>84</v>
      </c>
      <c r="AK110" s="59" t="s">
        <v>84</v>
      </c>
      <c r="AL110" s="59" t="s">
        <v>84</v>
      </c>
      <c r="AM110" s="59" t="s">
        <v>84</v>
      </c>
      <c r="AN110" s="59" t="s">
        <v>84</v>
      </c>
      <c r="AO110" s="59" t="s">
        <v>84</v>
      </c>
      <c r="AP110" s="59" t="s">
        <v>84</v>
      </c>
      <c r="AQ110" s="59" t="s">
        <v>84</v>
      </c>
      <c r="AR110" s="59" t="s">
        <v>84</v>
      </c>
      <c r="AS110" s="59" t="s">
        <v>84</v>
      </c>
      <c r="AT110" s="59" t="s">
        <v>84</v>
      </c>
      <c r="AU110" s="59" t="s">
        <v>84</v>
      </c>
      <c r="AV110" s="59" t="s">
        <v>84</v>
      </c>
      <c r="AW110" s="59" t="s">
        <v>84</v>
      </c>
      <c r="AX110" s="59" t="s">
        <v>84</v>
      </c>
      <c r="AY110" s="59" t="s">
        <v>84</v>
      </c>
      <c r="AZ110" s="59" t="s">
        <v>84</v>
      </c>
      <c r="BA110" s="59" t="s">
        <v>84</v>
      </c>
      <c r="BB110" s="59" t="s">
        <v>84</v>
      </c>
      <c r="BC110" s="5" t="s">
        <v>624</v>
      </c>
      <c r="BD110" s="59" t="s">
        <v>84</v>
      </c>
    </row>
    <row r="111" spans="1:56" s="56" customFormat="1" ht="81" customHeight="1">
      <c r="A111" s="59" t="s">
        <v>366</v>
      </c>
      <c r="B111" s="5" t="s">
        <v>657</v>
      </c>
      <c r="C111" s="59" t="s">
        <v>84</v>
      </c>
      <c r="D111" s="59" t="s">
        <v>84</v>
      </c>
      <c r="E111" s="59" t="s">
        <v>84</v>
      </c>
      <c r="F111" s="59" t="s">
        <v>84</v>
      </c>
      <c r="G111" s="59" t="s">
        <v>84</v>
      </c>
      <c r="H111" s="59" t="s">
        <v>84</v>
      </c>
      <c r="I111" s="59" t="s">
        <v>84</v>
      </c>
      <c r="J111" s="59" t="s">
        <v>84</v>
      </c>
      <c r="K111" s="59" t="s">
        <v>84</v>
      </c>
      <c r="L111" s="59" t="s">
        <v>84</v>
      </c>
      <c r="M111" s="59" t="s">
        <v>84</v>
      </c>
      <c r="N111" s="59" t="s">
        <v>84</v>
      </c>
      <c r="O111" s="59" t="s">
        <v>84</v>
      </c>
      <c r="P111" s="59" t="s">
        <v>84</v>
      </c>
      <c r="Q111" s="59" t="s">
        <v>84</v>
      </c>
      <c r="R111" s="59" t="s">
        <v>84</v>
      </c>
      <c r="S111" s="59" t="s">
        <v>84</v>
      </c>
      <c r="T111" s="59" t="s">
        <v>84</v>
      </c>
      <c r="U111" s="59" t="s">
        <v>84</v>
      </c>
      <c r="V111" s="59" t="s">
        <v>84</v>
      </c>
      <c r="W111" s="59" t="s">
        <v>84</v>
      </c>
      <c r="X111" s="59" t="s">
        <v>84</v>
      </c>
      <c r="Y111" s="59" t="s">
        <v>84</v>
      </c>
      <c r="Z111" s="59" t="s">
        <v>84</v>
      </c>
      <c r="AA111" s="59" t="s">
        <v>84</v>
      </c>
      <c r="AB111" s="59" t="s">
        <v>84</v>
      </c>
      <c r="AC111" s="59" t="s">
        <v>84</v>
      </c>
      <c r="AD111" s="59" t="s">
        <v>84</v>
      </c>
      <c r="AE111" s="59" t="s">
        <v>84</v>
      </c>
      <c r="AF111" s="59" t="s">
        <v>84</v>
      </c>
      <c r="AG111" s="59" t="s">
        <v>84</v>
      </c>
      <c r="AH111" s="59" t="s">
        <v>84</v>
      </c>
      <c r="AI111" s="59" t="s">
        <v>84</v>
      </c>
      <c r="AJ111" s="59" t="s">
        <v>84</v>
      </c>
      <c r="AK111" s="59" t="s">
        <v>84</v>
      </c>
      <c r="AL111" s="59" t="s">
        <v>84</v>
      </c>
      <c r="AM111" s="59" t="s">
        <v>84</v>
      </c>
      <c r="AN111" s="59" t="s">
        <v>84</v>
      </c>
      <c r="AO111" s="59" t="s">
        <v>84</v>
      </c>
      <c r="AP111" s="59" t="s">
        <v>84</v>
      </c>
      <c r="AQ111" s="59" t="s">
        <v>84</v>
      </c>
      <c r="AR111" s="59" t="s">
        <v>84</v>
      </c>
      <c r="AS111" s="59" t="s">
        <v>84</v>
      </c>
      <c r="AT111" s="59" t="s">
        <v>84</v>
      </c>
      <c r="AU111" s="59" t="s">
        <v>84</v>
      </c>
      <c r="AV111" s="59" t="s">
        <v>84</v>
      </c>
      <c r="AW111" s="59" t="s">
        <v>84</v>
      </c>
      <c r="AX111" s="59" t="s">
        <v>84</v>
      </c>
      <c r="AY111" s="59" t="s">
        <v>84</v>
      </c>
      <c r="AZ111" s="59" t="s">
        <v>84</v>
      </c>
      <c r="BA111" s="59" t="s">
        <v>84</v>
      </c>
      <c r="BB111" s="59" t="s">
        <v>84</v>
      </c>
      <c r="BC111" s="5" t="s">
        <v>624</v>
      </c>
      <c r="BD111" s="59" t="s">
        <v>84</v>
      </c>
    </row>
    <row r="112" spans="1:56" s="56" customFormat="1" ht="81" customHeight="1">
      <c r="A112" s="59" t="s">
        <v>366</v>
      </c>
      <c r="B112" s="5" t="s">
        <v>658</v>
      </c>
      <c r="C112" s="59" t="s">
        <v>84</v>
      </c>
      <c r="D112" s="59" t="s">
        <v>84</v>
      </c>
      <c r="E112" s="59" t="s">
        <v>84</v>
      </c>
      <c r="F112" s="59" t="s">
        <v>84</v>
      </c>
      <c r="G112" s="59" t="s">
        <v>84</v>
      </c>
      <c r="H112" s="59" t="s">
        <v>84</v>
      </c>
      <c r="I112" s="59" t="s">
        <v>84</v>
      </c>
      <c r="J112" s="59" t="s">
        <v>84</v>
      </c>
      <c r="K112" s="59" t="s">
        <v>84</v>
      </c>
      <c r="L112" s="59" t="s">
        <v>84</v>
      </c>
      <c r="M112" s="59" t="s">
        <v>84</v>
      </c>
      <c r="N112" s="59" t="s">
        <v>84</v>
      </c>
      <c r="O112" s="59" t="s">
        <v>84</v>
      </c>
      <c r="P112" s="59" t="s">
        <v>84</v>
      </c>
      <c r="Q112" s="59" t="s">
        <v>84</v>
      </c>
      <c r="R112" s="59" t="s">
        <v>84</v>
      </c>
      <c r="S112" s="59" t="s">
        <v>84</v>
      </c>
      <c r="T112" s="59" t="s">
        <v>84</v>
      </c>
      <c r="U112" s="59" t="s">
        <v>84</v>
      </c>
      <c r="V112" s="59" t="s">
        <v>84</v>
      </c>
      <c r="W112" s="59" t="s">
        <v>84</v>
      </c>
      <c r="X112" s="59" t="s">
        <v>84</v>
      </c>
      <c r="Y112" s="59" t="s">
        <v>84</v>
      </c>
      <c r="Z112" s="59" t="s">
        <v>84</v>
      </c>
      <c r="AA112" s="59" t="s">
        <v>84</v>
      </c>
      <c r="AB112" s="59" t="s">
        <v>84</v>
      </c>
      <c r="AC112" s="59" t="s">
        <v>84</v>
      </c>
      <c r="AD112" s="59" t="s">
        <v>84</v>
      </c>
      <c r="AE112" s="59" t="s">
        <v>84</v>
      </c>
      <c r="AF112" s="59" t="s">
        <v>84</v>
      </c>
      <c r="AG112" s="59" t="s">
        <v>84</v>
      </c>
      <c r="AH112" s="59" t="s">
        <v>84</v>
      </c>
      <c r="AI112" s="59" t="s">
        <v>84</v>
      </c>
      <c r="AJ112" s="59" t="s">
        <v>84</v>
      </c>
      <c r="AK112" s="59" t="s">
        <v>84</v>
      </c>
      <c r="AL112" s="59" t="s">
        <v>84</v>
      </c>
      <c r="AM112" s="59" t="s">
        <v>84</v>
      </c>
      <c r="AN112" s="59" t="s">
        <v>84</v>
      </c>
      <c r="AO112" s="59" t="s">
        <v>84</v>
      </c>
      <c r="AP112" s="59" t="s">
        <v>84</v>
      </c>
      <c r="AQ112" s="59" t="s">
        <v>84</v>
      </c>
      <c r="AR112" s="59" t="s">
        <v>84</v>
      </c>
      <c r="AS112" s="59" t="s">
        <v>84</v>
      </c>
      <c r="AT112" s="59" t="s">
        <v>84</v>
      </c>
      <c r="AU112" s="59" t="s">
        <v>84</v>
      </c>
      <c r="AV112" s="59" t="s">
        <v>84</v>
      </c>
      <c r="AW112" s="59" t="s">
        <v>84</v>
      </c>
      <c r="AX112" s="59" t="s">
        <v>84</v>
      </c>
      <c r="AY112" s="59" t="s">
        <v>84</v>
      </c>
      <c r="AZ112" s="59" t="s">
        <v>84</v>
      </c>
      <c r="BA112" s="59" t="s">
        <v>84</v>
      </c>
      <c r="BB112" s="59" t="s">
        <v>84</v>
      </c>
      <c r="BC112" s="5" t="s">
        <v>624</v>
      </c>
      <c r="BD112" s="59" t="s">
        <v>84</v>
      </c>
    </row>
    <row r="113" spans="1:56" s="56" customFormat="1" ht="81" customHeight="1">
      <c r="A113" s="5" t="s">
        <v>380</v>
      </c>
      <c r="B113" s="5" t="s">
        <v>659</v>
      </c>
      <c r="C113" s="5">
        <v>0</v>
      </c>
      <c r="D113" s="5">
        <v>1</v>
      </c>
      <c r="E113" s="5">
        <v>1</v>
      </c>
      <c r="F113" s="5" t="s">
        <v>660</v>
      </c>
      <c r="G113" s="5">
        <v>0</v>
      </c>
      <c r="H113" s="5">
        <v>1</v>
      </c>
      <c r="I113" s="59" t="s">
        <v>661</v>
      </c>
      <c r="J113" s="5">
        <v>0</v>
      </c>
      <c r="K113" s="5">
        <v>0</v>
      </c>
      <c r="L113" s="5">
        <v>1</v>
      </c>
      <c r="M113" s="5" t="s">
        <v>40</v>
      </c>
      <c r="N113" s="59" t="s">
        <v>84</v>
      </c>
      <c r="O113" s="59" t="s">
        <v>84</v>
      </c>
      <c r="P113" s="5" t="s">
        <v>662</v>
      </c>
      <c r="Q113" s="5">
        <v>1</v>
      </c>
      <c r="R113" s="5">
        <v>1</v>
      </c>
      <c r="S113" s="5">
        <v>1</v>
      </c>
      <c r="T113" s="5">
        <v>1</v>
      </c>
      <c r="U113" s="5">
        <v>0</v>
      </c>
      <c r="V113" s="5">
        <v>0</v>
      </c>
      <c r="W113" s="5">
        <v>0</v>
      </c>
      <c r="X113" s="5">
        <v>0</v>
      </c>
      <c r="Y113" s="5">
        <v>0</v>
      </c>
      <c r="Z113" s="5">
        <v>0</v>
      </c>
      <c r="AA113" s="5">
        <v>0</v>
      </c>
      <c r="AB113" s="5">
        <v>0</v>
      </c>
      <c r="AC113" s="5">
        <v>0</v>
      </c>
      <c r="AD113" s="5">
        <v>0</v>
      </c>
      <c r="AE113" s="5" t="s">
        <v>663</v>
      </c>
      <c r="AF113" s="52">
        <v>0</v>
      </c>
      <c r="AG113" s="52">
        <v>0</v>
      </c>
      <c r="AH113" s="52">
        <v>0</v>
      </c>
      <c r="AI113" s="52">
        <v>0</v>
      </c>
      <c r="AJ113" s="52">
        <v>0</v>
      </c>
      <c r="AK113" s="52">
        <v>0</v>
      </c>
      <c r="AL113" s="52">
        <v>0</v>
      </c>
      <c r="AM113" s="52">
        <v>0</v>
      </c>
      <c r="AN113" s="52">
        <v>0</v>
      </c>
      <c r="AO113" s="52">
        <v>0</v>
      </c>
      <c r="AP113" s="52">
        <v>0</v>
      </c>
      <c r="AQ113" s="52">
        <v>0</v>
      </c>
      <c r="AR113" s="52">
        <v>1</v>
      </c>
      <c r="AS113" s="52">
        <v>0</v>
      </c>
      <c r="AT113" s="52">
        <v>1</v>
      </c>
      <c r="AU113" s="52">
        <v>0</v>
      </c>
      <c r="AV113" s="52">
        <v>0</v>
      </c>
      <c r="AW113" s="5" t="s">
        <v>664</v>
      </c>
      <c r="AX113" s="59" t="s">
        <v>84</v>
      </c>
      <c r="AY113" s="59" t="s">
        <v>84</v>
      </c>
      <c r="AZ113" s="59" t="s">
        <v>84</v>
      </c>
      <c r="BA113" s="5">
        <v>1</v>
      </c>
      <c r="BB113" s="5">
        <v>0</v>
      </c>
      <c r="BC113" s="5" t="s">
        <v>665</v>
      </c>
      <c r="BD113" s="5" t="s">
        <v>666</v>
      </c>
    </row>
    <row r="114" spans="1:56" s="56" customFormat="1" ht="81" customHeight="1">
      <c r="A114" s="5" t="s">
        <v>380</v>
      </c>
      <c r="B114" s="5" t="s">
        <v>667</v>
      </c>
      <c r="C114" s="5">
        <v>1</v>
      </c>
      <c r="D114" s="5">
        <v>1</v>
      </c>
      <c r="E114" s="5">
        <v>0</v>
      </c>
      <c r="F114" s="5" t="s">
        <v>668</v>
      </c>
      <c r="G114" s="5">
        <v>1</v>
      </c>
      <c r="H114" s="5">
        <v>0</v>
      </c>
      <c r="I114" s="5" t="s">
        <v>669</v>
      </c>
      <c r="J114" s="5">
        <v>1</v>
      </c>
      <c r="K114" s="5">
        <v>0</v>
      </c>
      <c r="L114" s="5">
        <v>0</v>
      </c>
      <c r="M114" s="5" t="s">
        <v>670</v>
      </c>
      <c r="N114" s="59" t="s">
        <v>84</v>
      </c>
      <c r="O114" s="59" t="s">
        <v>84</v>
      </c>
      <c r="P114" s="5" t="s">
        <v>671</v>
      </c>
      <c r="Q114" s="5">
        <v>1</v>
      </c>
      <c r="R114" s="5">
        <v>1</v>
      </c>
      <c r="S114" s="5">
        <v>1</v>
      </c>
      <c r="T114" s="5">
        <v>1</v>
      </c>
      <c r="U114" s="5">
        <v>0</v>
      </c>
      <c r="V114" s="5">
        <v>0</v>
      </c>
      <c r="W114" s="5">
        <v>0</v>
      </c>
      <c r="X114" s="5">
        <v>0</v>
      </c>
      <c r="Y114" s="5">
        <v>0</v>
      </c>
      <c r="Z114" s="5">
        <v>0</v>
      </c>
      <c r="AA114" s="5">
        <v>0</v>
      </c>
      <c r="AB114" s="5">
        <v>0</v>
      </c>
      <c r="AC114" s="5">
        <v>0</v>
      </c>
      <c r="AD114" s="5">
        <v>0</v>
      </c>
      <c r="AE114" s="5" t="s">
        <v>672</v>
      </c>
      <c r="AF114" s="52">
        <v>0</v>
      </c>
      <c r="AG114" s="52">
        <v>0</v>
      </c>
      <c r="AH114" s="52">
        <v>0</v>
      </c>
      <c r="AI114" s="52">
        <v>0</v>
      </c>
      <c r="AJ114" s="52">
        <v>0</v>
      </c>
      <c r="AK114" s="52">
        <v>1</v>
      </c>
      <c r="AL114" s="52">
        <v>0</v>
      </c>
      <c r="AM114" s="52">
        <v>0</v>
      </c>
      <c r="AN114" s="52">
        <v>0</v>
      </c>
      <c r="AO114" s="52">
        <v>0</v>
      </c>
      <c r="AP114" s="52">
        <v>0</v>
      </c>
      <c r="AQ114" s="52">
        <v>1</v>
      </c>
      <c r="AR114" s="52">
        <v>0</v>
      </c>
      <c r="AS114" s="52">
        <v>0</v>
      </c>
      <c r="AT114" s="52">
        <v>1</v>
      </c>
      <c r="AU114" s="52">
        <v>0</v>
      </c>
      <c r="AV114" s="52">
        <v>0</v>
      </c>
      <c r="AW114" s="5" t="s">
        <v>664</v>
      </c>
      <c r="AX114" s="59" t="s">
        <v>84</v>
      </c>
      <c r="AY114" s="59" t="s">
        <v>84</v>
      </c>
      <c r="AZ114" s="59" t="s">
        <v>84</v>
      </c>
      <c r="BA114" s="5">
        <v>1</v>
      </c>
      <c r="BB114" s="5">
        <v>0</v>
      </c>
      <c r="BC114" s="5" t="s">
        <v>673</v>
      </c>
      <c r="BD114" s="5" t="s">
        <v>674</v>
      </c>
    </row>
    <row r="115" spans="1:56" s="56" customFormat="1" ht="81" customHeight="1">
      <c r="A115" s="5" t="s">
        <v>380</v>
      </c>
      <c r="B115" s="5" t="s">
        <v>675</v>
      </c>
      <c r="C115" s="5">
        <v>0</v>
      </c>
      <c r="D115" s="5">
        <v>1</v>
      </c>
      <c r="E115" s="5">
        <v>1</v>
      </c>
      <c r="F115" s="5" t="s">
        <v>676</v>
      </c>
      <c r="G115" s="5">
        <v>1</v>
      </c>
      <c r="H115" s="5">
        <v>0</v>
      </c>
      <c r="I115" s="5" t="s">
        <v>677</v>
      </c>
      <c r="J115" s="5">
        <v>0</v>
      </c>
      <c r="K115" s="5">
        <v>0</v>
      </c>
      <c r="L115" s="5">
        <v>1</v>
      </c>
      <c r="M115" s="59" t="s">
        <v>678</v>
      </c>
      <c r="N115" s="59" t="s">
        <v>84</v>
      </c>
      <c r="O115" s="59" t="s">
        <v>84</v>
      </c>
      <c r="P115" s="5" t="s">
        <v>662</v>
      </c>
      <c r="Q115" s="5">
        <v>1</v>
      </c>
      <c r="R115" s="5">
        <v>1</v>
      </c>
      <c r="S115" s="5">
        <v>1</v>
      </c>
      <c r="T115" s="5">
        <v>1</v>
      </c>
      <c r="U115" s="5">
        <v>0</v>
      </c>
      <c r="V115" s="5">
        <v>0</v>
      </c>
      <c r="W115" s="5">
        <v>0</v>
      </c>
      <c r="X115" s="5">
        <v>0</v>
      </c>
      <c r="Y115" s="5">
        <v>0</v>
      </c>
      <c r="Z115" s="5">
        <v>0</v>
      </c>
      <c r="AA115" s="5">
        <v>0</v>
      </c>
      <c r="AB115" s="5">
        <v>0</v>
      </c>
      <c r="AC115" s="5">
        <v>0</v>
      </c>
      <c r="AD115" s="5">
        <v>0</v>
      </c>
      <c r="AE115" s="5" t="s">
        <v>663</v>
      </c>
      <c r="AF115" s="52">
        <v>0</v>
      </c>
      <c r="AG115" s="52">
        <v>0</v>
      </c>
      <c r="AH115" s="52">
        <v>0</v>
      </c>
      <c r="AI115" s="52">
        <v>0</v>
      </c>
      <c r="AJ115" s="52">
        <v>0</v>
      </c>
      <c r="AK115" s="52">
        <v>0</v>
      </c>
      <c r="AL115" s="52">
        <v>0</v>
      </c>
      <c r="AM115" s="52">
        <v>0</v>
      </c>
      <c r="AN115" s="52">
        <v>0</v>
      </c>
      <c r="AO115" s="52">
        <v>0</v>
      </c>
      <c r="AP115" s="52">
        <v>0</v>
      </c>
      <c r="AQ115" s="52">
        <v>0</v>
      </c>
      <c r="AR115" s="52">
        <v>1</v>
      </c>
      <c r="AS115" s="52">
        <v>0</v>
      </c>
      <c r="AT115" s="52">
        <v>1</v>
      </c>
      <c r="AU115" s="52">
        <v>0</v>
      </c>
      <c r="AV115" s="52">
        <v>0</v>
      </c>
      <c r="AW115" s="5" t="s">
        <v>664</v>
      </c>
      <c r="AX115" s="59" t="s">
        <v>84</v>
      </c>
      <c r="AY115" s="59" t="s">
        <v>84</v>
      </c>
      <c r="AZ115" s="59" t="s">
        <v>84</v>
      </c>
      <c r="BA115" s="59" t="s">
        <v>84</v>
      </c>
      <c r="BB115" s="59" t="s">
        <v>84</v>
      </c>
      <c r="BC115" s="5" t="s">
        <v>679</v>
      </c>
      <c r="BD115" s="5" t="s">
        <v>680</v>
      </c>
    </row>
    <row r="116" spans="1:56" s="56" customFormat="1" ht="81" customHeight="1">
      <c r="A116" s="5" t="s">
        <v>380</v>
      </c>
      <c r="B116" s="5" t="s">
        <v>681</v>
      </c>
      <c r="C116" s="5">
        <v>1</v>
      </c>
      <c r="D116" s="5">
        <v>1</v>
      </c>
      <c r="E116" s="5">
        <v>1</v>
      </c>
      <c r="F116" s="5" t="s">
        <v>682</v>
      </c>
      <c r="G116" s="5">
        <v>0</v>
      </c>
      <c r="H116" s="5">
        <v>1</v>
      </c>
      <c r="I116" s="5" t="s">
        <v>683</v>
      </c>
      <c r="J116" s="5">
        <v>0</v>
      </c>
      <c r="K116" s="5">
        <v>0</v>
      </c>
      <c r="L116" s="5">
        <v>1</v>
      </c>
      <c r="M116" s="59" t="s">
        <v>84</v>
      </c>
      <c r="N116" s="59" t="s">
        <v>84</v>
      </c>
      <c r="O116" s="59" t="s">
        <v>84</v>
      </c>
      <c r="P116" s="5" t="s">
        <v>662</v>
      </c>
      <c r="Q116" s="5">
        <v>1</v>
      </c>
      <c r="R116" s="5">
        <v>1</v>
      </c>
      <c r="S116" s="5">
        <v>1</v>
      </c>
      <c r="T116" s="5">
        <v>1</v>
      </c>
      <c r="U116" s="5">
        <v>0</v>
      </c>
      <c r="V116" s="5">
        <v>0</v>
      </c>
      <c r="W116" s="5">
        <v>0</v>
      </c>
      <c r="X116" s="5">
        <v>0</v>
      </c>
      <c r="Y116" s="5">
        <v>0</v>
      </c>
      <c r="Z116" s="5">
        <v>0</v>
      </c>
      <c r="AA116" s="5">
        <v>0</v>
      </c>
      <c r="AB116" s="5">
        <v>0</v>
      </c>
      <c r="AC116" s="5">
        <v>0</v>
      </c>
      <c r="AD116" s="5">
        <v>0</v>
      </c>
      <c r="AE116" s="5" t="s">
        <v>663</v>
      </c>
      <c r="AF116" s="52">
        <v>0</v>
      </c>
      <c r="AG116" s="52">
        <v>0</v>
      </c>
      <c r="AH116" s="52">
        <v>0</v>
      </c>
      <c r="AI116" s="52">
        <v>0</v>
      </c>
      <c r="AJ116" s="52">
        <v>0</v>
      </c>
      <c r="AK116" s="52">
        <v>0</v>
      </c>
      <c r="AL116" s="52">
        <v>0</v>
      </c>
      <c r="AM116" s="52">
        <v>0</v>
      </c>
      <c r="AN116" s="52">
        <v>0</v>
      </c>
      <c r="AO116" s="52">
        <v>0</v>
      </c>
      <c r="AP116" s="52">
        <v>0</v>
      </c>
      <c r="AQ116" s="52">
        <v>0</v>
      </c>
      <c r="AR116" s="52">
        <v>1</v>
      </c>
      <c r="AS116" s="52">
        <v>0</v>
      </c>
      <c r="AT116" s="52">
        <v>1</v>
      </c>
      <c r="AU116" s="52">
        <v>0</v>
      </c>
      <c r="AV116" s="52">
        <v>0</v>
      </c>
      <c r="AW116" s="5" t="s">
        <v>664</v>
      </c>
      <c r="AX116" s="59" t="s">
        <v>84</v>
      </c>
      <c r="AY116" s="59" t="s">
        <v>84</v>
      </c>
      <c r="AZ116" s="59" t="s">
        <v>84</v>
      </c>
      <c r="BA116" s="59" t="s">
        <v>84</v>
      </c>
      <c r="BB116" s="59" t="s">
        <v>84</v>
      </c>
      <c r="BC116" s="5" t="s">
        <v>684</v>
      </c>
      <c r="BD116" s="5" t="s">
        <v>685</v>
      </c>
    </row>
    <row r="117" spans="1:56" s="56" customFormat="1" ht="81" customHeight="1">
      <c r="A117" s="5" t="s">
        <v>380</v>
      </c>
      <c r="B117" s="5" t="s">
        <v>686</v>
      </c>
      <c r="C117" s="5">
        <v>1</v>
      </c>
      <c r="D117" s="5">
        <v>1</v>
      </c>
      <c r="E117" s="5">
        <v>1</v>
      </c>
      <c r="F117" s="5" t="s">
        <v>687</v>
      </c>
      <c r="G117" s="5">
        <v>0</v>
      </c>
      <c r="H117" s="5">
        <v>1</v>
      </c>
      <c r="I117" s="5" t="s">
        <v>683</v>
      </c>
      <c r="J117" s="5">
        <v>0</v>
      </c>
      <c r="K117" s="5">
        <v>0</v>
      </c>
      <c r="L117" s="5">
        <v>1</v>
      </c>
      <c r="M117" s="59" t="s">
        <v>84</v>
      </c>
      <c r="N117" s="59" t="s">
        <v>84</v>
      </c>
      <c r="O117" s="59" t="s">
        <v>84</v>
      </c>
      <c r="P117" s="5" t="s">
        <v>662</v>
      </c>
      <c r="Q117" s="5">
        <v>1</v>
      </c>
      <c r="R117" s="5">
        <v>1</v>
      </c>
      <c r="S117" s="5">
        <v>1</v>
      </c>
      <c r="T117" s="5">
        <v>1</v>
      </c>
      <c r="U117" s="5">
        <v>0</v>
      </c>
      <c r="V117" s="5">
        <v>0</v>
      </c>
      <c r="W117" s="5">
        <v>0</v>
      </c>
      <c r="X117" s="5">
        <v>0</v>
      </c>
      <c r="Y117" s="5">
        <v>0</v>
      </c>
      <c r="Z117" s="5">
        <v>0</v>
      </c>
      <c r="AA117" s="5">
        <v>0</v>
      </c>
      <c r="AB117" s="5">
        <v>0</v>
      </c>
      <c r="AC117" s="5">
        <v>0</v>
      </c>
      <c r="AD117" s="5">
        <v>0</v>
      </c>
      <c r="AE117" s="5" t="s">
        <v>663</v>
      </c>
      <c r="AF117" s="52">
        <v>0</v>
      </c>
      <c r="AG117" s="52">
        <v>0</v>
      </c>
      <c r="AH117" s="52">
        <v>0</v>
      </c>
      <c r="AI117" s="52">
        <v>0</v>
      </c>
      <c r="AJ117" s="52">
        <v>0</v>
      </c>
      <c r="AK117" s="52">
        <v>0</v>
      </c>
      <c r="AL117" s="52">
        <v>0</v>
      </c>
      <c r="AM117" s="52">
        <v>0</v>
      </c>
      <c r="AN117" s="52">
        <v>0</v>
      </c>
      <c r="AO117" s="52">
        <v>0</v>
      </c>
      <c r="AP117" s="52">
        <v>0</v>
      </c>
      <c r="AQ117" s="52">
        <v>0</v>
      </c>
      <c r="AR117" s="52">
        <v>1</v>
      </c>
      <c r="AS117" s="52">
        <v>0</v>
      </c>
      <c r="AT117" s="52">
        <v>1</v>
      </c>
      <c r="AU117" s="52">
        <v>0</v>
      </c>
      <c r="AV117" s="52">
        <v>0</v>
      </c>
      <c r="AW117" s="5" t="s">
        <v>664</v>
      </c>
      <c r="AX117" s="59" t="s">
        <v>84</v>
      </c>
      <c r="AY117" s="59" t="s">
        <v>84</v>
      </c>
      <c r="AZ117" s="59" t="s">
        <v>84</v>
      </c>
      <c r="BA117" s="5">
        <v>1</v>
      </c>
      <c r="BB117" s="5">
        <v>0</v>
      </c>
      <c r="BC117" s="5" t="s">
        <v>688</v>
      </c>
      <c r="BD117" s="5" t="s">
        <v>689</v>
      </c>
    </row>
    <row r="118" spans="1:56" s="15" customFormat="1" ht="81" customHeight="1">
      <c r="A118" s="48" t="s">
        <v>380</v>
      </c>
      <c r="B118" s="48" t="s">
        <v>690</v>
      </c>
      <c r="C118" s="48">
        <v>1</v>
      </c>
      <c r="D118" s="48">
        <v>1</v>
      </c>
      <c r="E118" s="48">
        <v>1</v>
      </c>
      <c r="F118" s="48" t="s">
        <v>691</v>
      </c>
      <c r="G118" s="48">
        <v>0</v>
      </c>
      <c r="H118" s="48">
        <v>1</v>
      </c>
      <c r="I118" s="49" t="s">
        <v>84</v>
      </c>
      <c r="J118" s="48">
        <v>0</v>
      </c>
      <c r="K118" s="48">
        <v>0</v>
      </c>
      <c r="L118" s="48">
        <v>1</v>
      </c>
      <c r="M118" s="49" t="s">
        <v>84</v>
      </c>
      <c r="N118" s="49" t="s">
        <v>84</v>
      </c>
      <c r="O118" s="49" t="s">
        <v>84</v>
      </c>
      <c r="P118" s="48" t="s">
        <v>662</v>
      </c>
      <c r="Q118" s="48">
        <v>1</v>
      </c>
      <c r="R118" s="48">
        <v>1</v>
      </c>
      <c r="S118" s="48">
        <v>1</v>
      </c>
      <c r="T118" s="48">
        <v>1</v>
      </c>
      <c r="U118" s="48">
        <v>0</v>
      </c>
      <c r="V118" s="48">
        <v>0</v>
      </c>
      <c r="W118" s="48">
        <v>0</v>
      </c>
      <c r="X118" s="48">
        <v>0</v>
      </c>
      <c r="Y118" s="48">
        <v>0</v>
      </c>
      <c r="Z118" s="48">
        <v>0</v>
      </c>
      <c r="AA118" s="48">
        <v>0</v>
      </c>
      <c r="AB118" s="48">
        <v>0</v>
      </c>
      <c r="AC118" s="48">
        <v>0</v>
      </c>
      <c r="AD118" s="48">
        <v>0</v>
      </c>
      <c r="AE118" s="48" t="s">
        <v>692</v>
      </c>
      <c r="AF118" s="52">
        <v>0</v>
      </c>
      <c r="AG118" s="52">
        <v>0</v>
      </c>
      <c r="AH118" s="52">
        <v>0</v>
      </c>
      <c r="AI118" s="52">
        <v>0</v>
      </c>
      <c r="AJ118" s="52">
        <v>0</v>
      </c>
      <c r="AK118" s="52">
        <v>0</v>
      </c>
      <c r="AL118" s="52">
        <v>0</v>
      </c>
      <c r="AM118" s="52">
        <v>0</v>
      </c>
      <c r="AN118" s="52">
        <v>0</v>
      </c>
      <c r="AO118" s="52">
        <v>0</v>
      </c>
      <c r="AP118" s="52">
        <v>0</v>
      </c>
      <c r="AQ118" s="52">
        <v>0</v>
      </c>
      <c r="AR118" s="52">
        <v>1</v>
      </c>
      <c r="AS118" s="52">
        <v>0</v>
      </c>
      <c r="AT118" s="52">
        <v>0</v>
      </c>
      <c r="AU118" s="52">
        <v>0</v>
      </c>
      <c r="AV118" s="52">
        <v>0</v>
      </c>
      <c r="AW118" s="48" t="s">
        <v>664</v>
      </c>
      <c r="AX118" s="49" t="s">
        <v>84</v>
      </c>
      <c r="AY118" s="49" t="s">
        <v>84</v>
      </c>
      <c r="AZ118" s="49" t="s">
        <v>84</v>
      </c>
      <c r="BA118" s="48">
        <v>1</v>
      </c>
      <c r="BB118" s="48">
        <v>0</v>
      </c>
      <c r="BC118" s="48" t="s">
        <v>693</v>
      </c>
      <c r="BD118" s="48" t="s">
        <v>694</v>
      </c>
    </row>
    <row r="119" spans="1:56" s="15" customFormat="1" ht="81" customHeight="1">
      <c r="A119" s="48" t="s">
        <v>380</v>
      </c>
      <c r="B119" s="49" t="s">
        <v>695</v>
      </c>
      <c r="C119" s="49">
        <v>0</v>
      </c>
      <c r="D119" s="49">
        <v>1</v>
      </c>
      <c r="E119" s="49">
        <v>1</v>
      </c>
      <c r="F119" s="49" t="s">
        <v>84</v>
      </c>
      <c r="G119" s="49" t="s">
        <v>84</v>
      </c>
      <c r="H119" s="49" t="s">
        <v>84</v>
      </c>
      <c r="I119" s="49" t="s">
        <v>84</v>
      </c>
      <c r="J119" s="49" t="s">
        <v>84</v>
      </c>
      <c r="K119" s="49" t="s">
        <v>84</v>
      </c>
      <c r="L119" s="49" t="s">
        <v>84</v>
      </c>
      <c r="M119" s="49" t="s">
        <v>84</v>
      </c>
      <c r="N119" s="49" t="s">
        <v>84</v>
      </c>
      <c r="O119" s="49" t="s">
        <v>84</v>
      </c>
      <c r="P119" s="48" t="s">
        <v>662</v>
      </c>
      <c r="Q119" s="48">
        <v>1</v>
      </c>
      <c r="R119" s="48">
        <v>1</v>
      </c>
      <c r="S119" s="48">
        <v>1</v>
      </c>
      <c r="T119" s="48">
        <v>1</v>
      </c>
      <c r="U119" s="48">
        <v>0</v>
      </c>
      <c r="V119" s="48">
        <v>0</v>
      </c>
      <c r="W119" s="48">
        <v>0</v>
      </c>
      <c r="X119" s="48">
        <v>0</v>
      </c>
      <c r="Y119" s="48">
        <v>0</v>
      </c>
      <c r="Z119" s="48">
        <v>0</v>
      </c>
      <c r="AA119" s="48">
        <v>0</v>
      </c>
      <c r="AB119" s="48">
        <v>0</v>
      </c>
      <c r="AC119" s="48">
        <v>0</v>
      </c>
      <c r="AD119" s="48">
        <v>0</v>
      </c>
      <c r="AE119" s="48" t="s">
        <v>696</v>
      </c>
      <c r="AF119" s="52">
        <v>0</v>
      </c>
      <c r="AG119" s="52">
        <v>0</v>
      </c>
      <c r="AH119" s="52">
        <v>0</v>
      </c>
      <c r="AI119" s="52">
        <v>0</v>
      </c>
      <c r="AJ119" s="52">
        <v>0</v>
      </c>
      <c r="AK119" s="52">
        <v>0</v>
      </c>
      <c r="AL119" s="52">
        <v>0</v>
      </c>
      <c r="AM119" s="52">
        <v>0</v>
      </c>
      <c r="AN119" s="52">
        <v>0</v>
      </c>
      <c r="AO119" s="52">
        <v>0</v>
      </c>
      <c r="AP119" s="52">
        <v>0</v>
      </c>
      <c r="AQ119" s="52">
        <v>0</v>
      </c>
      <c r="AR119" s="52">
        <v>1</v>
      </c>
      <c r="AS119" s="52">
        <v>0</v>
      </c>
      <c r="AT119" s="52">
        <v>0</v>
      </c>
      <c r="AU119" s="52">
        <v>0</v>
      </c>
      <c r="AV119" s="52">
        <v>0</v>
      </c>
      <c r="AW119" s="48" t="s">
        <v>664</v>
      </c>
      <c r="AX119" s="49" t="s">
        <v>84</v>
      </c>
      <c r="AY119" s="49" t="s">
        <v>84</v>
      </c>
      <c r="AZ119" s="49" t="s">
        <v>84</v>
      </c>
      <c r="BA119" s="48">
        <v>1</v>
      </c>
      <c r="BB119" s="48">
        <v>0</v>
      </c>
      <c r="BC119" s="48" t="s">
        <v>697</v>
      </c>
      <c r="BD119" s="48" t="s">
        <v>698</v>
      </c>
    </row>
    <row r="120" spans="1:56" s="15" customFormat="1" ht="81" customHeight="1">
      <c r="A120" s="48" t="s">
        <v>380</v>
      </c>
      <c r="B120" s="48" t="s">
        <v>699</v>
      </c>
      <c r="C120" s="48">
        <v>1</v>
      </c>
      <c r="D120" s="48">
        <v>1</v>
      </c>
      <c r="E120" s="48">
        <v>0</v>
      </c>
      <c r="F120" s="48" t="s">
        <v>700</v>
      </c>
      <c r="G120" s="48">
        <v>0</v>
      </c>
      <c r="H120" s="48">
        <v>1</v>
      </c>
      <c r="I120" s="48" t="s">
        <v>683</v>
      </c>
      <c r="J120" s="48">
        <v>0</v>
      </c>
      <c r="K120" s="48">
        <v>1</v>
      </c>
      <c r="L120" s="48">
        <v>0</v>
      </c>
      <c r="M120" s="49" t="s">
        <v>84</v>
      </c>
      <c r="N120" s="49" t="s">
        <v>84</v>
      </c>
      <c r="O120" s="49" t="s">
        <v>84</v>
      </c>
      <c r="P120" s="48" t="s">
        <v>662</v>
      </c>
      <c r="Q120" s="48">
        <v>1</v>
      </c>
      <c r="R120" s="48">
        <v>1</v>
      </c>
      <c r="S120" s="48">
        <v>1</v>
      </c>
      <c r="T120" s="48">
        <v>1</v>
      </c>
      <c r="U120" s="48">
        <v>0</v>
      </c>
      <c r="V120" s="48">
        <v>0</v>
      </c>
      <c r="W120" s="48">
        <v>0</v>
      </c>
      <c r="X120" s="48">
        <v>0</v>
      </c>
      <c r="Y120" s="48">
        <v>0</v>
      </c>
      <c r="Z120" s="48">
        <v>0</v>
      </c>
      <c r="AA120" s="48">
        <v>0</v>
      </c>
      <c r="AB120" s="48">
        <v>0</v>
      </c>
      <c r="AC120" s="48">
        <v>0</v>
      </c>
      <c r="AD120" s="48">
        <v>0</v>
      </c>
      <c r="AE120" s="48" t="s">
        <v>692</v>
      </c>
      <c r="AF120" s="52">
        <v>0</v>
      </c>
      <c r="AG120" s="52">
        <v>0</v>
      </c>
      <c r="AH120" s="52">
        <v>0</v>
      </c>
      <c r="AI120" s="52">
        <v>0</v>
      </c>
      <c r="AJ120" s="52">
        <v>0</v>
      </c>
      <c r="AK120" s="52">
        <v>0</v>
      </c>
      <c r="AL120" s="52">
        <v>0</v>
      </c>
      <c r="AM120" s="52">
        <v>0</v>
      </c>
      <c r="AN120" s="52">
        <v>0</v>
      </c>
      <c r="AO120" s="52">
        <v>0</v>
      </c>
      <c r="AP120" s="52">
        <v>0</v>
      </c>
      <c r="AQ120" s="52">
        <v>0</v>
      </c>
      <c r="AR120" s="52">
        <v>1</v>
      </c>
      <c r="AS120" s="52">
        <v>0</v>
      </c>
      <c r="AT120" s="52">
        <v>0</v>
      </c>
      <c r="AU120" s="52">
        <v>0</v>
      </c>
      <c r="AV120" s="52">
        <v>0</v>
      </c>
      <c r="AW120" s="48" t="s">
        <v>664</v>
      </c>
      <c r="AX120" s="49" t="s">
        <v>84</v>
      </c>
      <c r="AY120" s="49" t="s">
        <v>84</v>
      </c>
      <c r="AZ120" s="49" t="s">
        <v>84</v>
      </c>
      <c r="BA120" s="48">
        <v>1</v>
      </c>
      <c r="BB120" s="48">
        <v>0</v>
      </c>
      <c r="BC120" s="48" t="s">
        <v>701</v>
      </c>
      <c r="BD120" s="48" t="s">
        <v>702</v>
      </c>
    </row>
    <row r="121" spans="1:56" s="15" customFormat="1" ht="81" customHeight="1">
      <c r="A121" s="48" t="s">
        <v>380</v>
      </c>
      <c r="B121" s="49" t="s">
        <v>703</v>
      </c>
      <c r="C121" s="48">
        <v>1</v>
      </c>
      <c r="D121" s="48">
        <v>0</v>
      </c>
      <c r="E121" s="48">
        <v>0</v>
      </c>
      <c r="F121" s="48" t="s">
        <v>704</v>
      </c>
      <c r="G121" s="48">
        <v>1</v>
      </c>
      <c r="H121" s="48">
        <v>0</v>
      </c>
      <c r="I121" s="48" t="s">
        <v>705</v>
      </c>
      <c r="J121" s="48">
        <v>1</v>
      </c>
      <c r="K121" s="48">
        <v>1</v>
      </c>
      <c r="L121" s="48">
        <v>0</v>
      </c>
      <c r="M121" s="49" t="s">
        <v>706</v>
      </c>
      <c r="N121" s="49" t="s">
        <v>84</v>
      </c>
      <c r="O121" s="49" t="s">
        <v>84</v>
      </c>
      <c r="P121" s="48" t="s">
        <v>707</v>
      </c>
      <c r="Q121" s="48">
        <v>1</v>
      </c>
      <c r="R121" s="48">
        <v>1</v>
      </c>
      <c r="S121" s="48">
        <v>1</v>
      </c>
      <c r="T121" s="48">
        <v>1</v>
      </c>
      <c r="U121" s="48">
        <v>0</v>
      </c>
      <c r="V121" s="48">
        <v>0</v>
      </c>
      <c r="W121" s="48">
        <v>0</v>
      </c>
      <c r="X121" s="48">
        <v>0</v>
      </c>
      <c r="Y121" s="48">
        <v>0</v>
      </c>
      <c r="Z121" s="48">
        <v>0</v>
      </c>
      <c r="AA121" s="48">
        <v>0</v>
      </c>
      <c r="AB121" s="48">
        <v>1</v>
      </c>
      <c r="AC121" s="48">
        <v>1</v>
      </c>
      <c r="AD121" s="48">
        <v>0</v>
      </c>
      <c r="AE121" s="48" t="s">
        <v>708</v>
      </c>
      <c r="AF121" s="52">
        <v>0</v>
      </c>
      <c r="AG121" s="52">
        <v>1</v>
      </c>
      <c r="AH121" s="52">
        <v>0</v>
      </c>
      <c r="AI121" s="52">
        <v>0</v>
      </c>
      <c r="AJ121" s="52">
        <v>0</v>
      </c>
      <c r="AK121" s="52">
        <v>0</v>
      </c>
      <c r="AL121" s="52">
        <v>0</v>
      </c>
      <c r="AM121" s="52">
        <v>0</v>
      </c>
      <c r="AN121" s="52">
        <v>0</v>
      </c>
      <c r="AO121" s="52">
        <v>0</v>
      </c>
      <c r="AP121" s="52">
        <v>0</v>
      </c>
      <c r="AQ121" s="52">
        <v>0</v>
      </c>
      <c r="AR121" s="52">
        <v>0</v>
      </c>
      <c r="AS121" s="52">
        <v>0</v>
      </c>
      <c r="AT121" s="52">
        <v>0</v>
      </c>
      <c r="AU121" s="52">
        <v>0</v>
      </c>
      <c r="AV121" s="52">
        <v>0</v>
      </c>
      <c r="AW121" s="49" t="s">
        <v>84</v>
      </c>
      <c r="AX121" s="49" t="s">
        <v>84</v>
      </c>
      <c r="AY121" s="49" t="s">
        <v>84</v>
      </c>
      <c r="AZ121" s="49" t="s">
        <v>84</v>
      </c>
      <c r="BA121" s="48">
        <v>1</v>
      </c>
      <c r="BB121" s="48">
        <v>0</v>
      </c>
      <c r="BC121" s="49" t="s">
        <v>84</v>
      </c>
      <c r="BD121" s="49" t="s">
        <v>84</v>
      </c>
    </row>
    <row r="122" spans="1:56" s="15" customFormat="1" ht="81" customHeight="1">
      <c r="A122" s="48" t="s">
        <v>380</v>
      </c>
      <c r="B122" s="48" t="s">
        <v>709</v>
      </c>
      <c r="C122" s="48">
        <v>1</v>
      </c>
      <c r="D122" s="48">
        <v>0</v>
      </c>
      <c r="E122" s="48">
        <v>1</v>
      </c>
      <c r="F122" s="48" t="s">
        <v>710</v>
      </c>
      <c r="G122" s="48">
        <v>1</v>
      </c>
      <c r="H122" s="48">
        <v>0</v>
      </c>
      <c r="I122" s="49" t="s">
        <v>188</v>
      </c>
      <c r="J122" s="48">
        <v>1</v>
      </c>
      <c r="K122" s="48">
        <v>0</v>
      </c>
      <c r="L122" s="48">
        <v>0</v>
      </c>
      <c r="M122" s="49" t="s">
        <v>706</v>
      </c>
      <c r="N122" s="49" t="s">
        <v>84</v>
      </c>
      <c r="O122" s="49" t="s">
        <v>84</v>
      </c>
      <c r="P122" s="49" t="s">
        <v>84</v>
      </c>
      <c r="Q122" s="49" t="s">
        <v>84</v>
      </c>
      <c r="R122" s="49" t="s">
        <v>84</v>
      </c>
      <c r="S122" s="49" t="s">
        <v>84</v>
      </c>
      <c r="T122" s="49" t="s">
        <v>84</v>
      </c>
      <c r="U122" s="49" t="s">
        <v>84</v>
      </c>
      <c r="V122" s="49" t="s">
        <v>84</v>
      </c>
      <c r="W122" s="49" t="s">
        <v>84</v>
      </c>
      <c r="X122" s="49" t="s">
        <v>84</v>
      </c>
      <c r="Y122" s="49" t="s">
        <v>84</v>
      </c>
      <c r="Z122" s="49" t="s">
        <v>84</v>
      </c>
      <c r="AA122" s="49" t="s">
        <v>84</v>
      </c>
      <c r="AB122" s="49" t="s">
        <v>84</v>
      </c>
      <c r="AC122" s="49" t="s">
        <v>84</v>
      </c>
      <c r="AD122" s="49" t="s">
        <v>84</v>
      </c>
      <c r="AE122" s="48" t="s">
        <v>711</v>
      </c>
      <c r="AF122" s="52">
        <v>0</v>
      </c>
      <c r="AG122" s="52">
        <v>0</v>
      </c>
      <c r="AH122" s="52">
        <v>0</v>
      </c>
      <c r="AI122" s="52">
        <v>0</v>
      </c>
      <c r="AJ122" s="52">
        <v>0</v>
      </c>
      <c r="AK122" s="52">
        <v>0</v>
      </c>
      <c r="AL122" s="52">
        <v>0</v>
      </c>
      <c r="AM122" s="52">
        <v>0</v>
      </c>
      <c r="AN122" s="52">
        <v>0</v>
      </c>
      <c r="AO122" s="52">
        <v>0</v>
      </c>
      <c r="AP122" s="52">
        <v>0</v>
      </c>
      <c r="AQ122" s="52">
        <v>0</v>
      </c>
      <c r="AR122" s="52">
        <v>1</v>
      </c>
      <c r="AS122" s="52">
        <v>0</v>
      </c>
      <c r="AT122" s="52">
        <v>0</v>
      </c>
      <c r="AU122" s="52">
        <v>0</v>
      </c>
      <c r="AV122" s="52">
        <v>0</v>
      </c>
      <c r="AW122" s="49" t="s">
        <v>84</v>
      </c>
      <c r="AX122" s="49" t="s">
        <v>84</v>
      </c>
      <c r="AY122" s="49" t="s">
        <v>84</v>
      </c>
      <c r="AZ122" s="49" t="s">
        <v>84</v>
      </c>
      <c r="BA122" s="48">
        <v>1</v>
      </c>
      <c r="BB122" s="48">
        <v>0</v>
      </c>
      <c r="BC122" s="48" t="s">
        <v>712</v>
      </c>
      <c r="BD122" s="48" t="s">
        <v>713</v>
      </c>
    </row>
    <row r="123" spans="1:56" s="15" customFormat="1" ht="81" customHeight="1">
      <c r="A123" s="48" t="s">
        <v>380</v>
      </c>
      <c r="B123" s="48" t="s">
        <v>714</v>
      </c>
      <c r="C123" s="49">
        <v>1</v>
      </c>
      <c r="D123" s="48">
        <v>0</v>
      </c>
      <c r="E123" s="48">
        <v>1</v>
      </c>
      <c r="F123" s="48" t="s">
        <v>715</v>
      </c>
      <c r="G123" s="48">
        <v>1</v>
      </c>
      <c r="H123" s="48">
        <v>0</v>
      </c>
      <c r="I123" s="49" t="s">
        <v>188</v>
      </c>
      <c r="J123" s="48">
        <v>1</v>
      </c>
      <c r="K123" s="48">
        <v>0</v>
      </c>
      <c r="L123" s="48">
        <v>0</v>
      </c>
      <c r="M123" s="49" t="s">
        <v>706</v>
      </c>
      <c r="N123" s="49" t="s">
        <v>84</v>
      </c>
      <c r="O123" s="49" t="s">
        <v>84</v>
      </c>
      <c r="P123" s="49" t="s">
        <v>84</v>
      </c>
      <c r="Q123" s="49" t="s">
        <v>84</v>
      </c>
      <c r="R123" s="49" t="s">
        <v>84</v>
      </c>
      <c r="S123" s="49" t="s">
        <v>84</v>
      </c>
      <c r="T123" s="49" t="s">
        <v>84</v>
      </c>
      <c r="U123" s="49" t="s">
        <v>84</v>
      </c>
      <c r="V123" s="49" t="s">
        <v>84</v>
      </c>
      <c r="W123" s="49" t="s">
        <v>84</v>
      </c>
      <c r="X123" s="49" t="s">
        <v>84</v>
      </c>
      <c r="Y123" s="49" t="s">
        <v>84</v>
      </c>
      <c r="Z123" s="49" t="s">
        <v>84</v>
      </c>
      <c r="AA123" s="49" t="s">
        <v>84</v>
      </c>
      <c r="AB123" s="49" t="s">
        <v>84</v>
      </c>
      <c r="AC123" s="49" t="s">
        <v>84</v>
      </c>
      <c r="AD123" s="49" t="s">
        <v>84</v>
      </c>
      <c r="AE123" s="49" t="s">
        <v>84</v>
      </c>
      <c r="AF123" s="49" t="s">
        <v>84</v>
      </c>
      <c r="AG123" s="49" t="s">
        <v>84</v>
      </c>
      <c r="AH123" s="49" t="s">
        <v>84</v>
      </c>
      <c r="AI123" s="49" t="s">
        <v>84</v>
      </c>
      <c r="AJ123" s="49" t="s">
        <v>84</v>
      </c>
      <c r="AK123" s="49" t="s">
        <v>84</v>
      </c>
      <c r="AL123" s="49" t="s">
        <v>84</v>
      </c>
      <c r="AM123" s="49" t="s">
        <v>84</v>
      </c>
      <c r="AN123" s="49" t="s">
        <v>84</v>
      </c>
      <c r="AO123" s="49" t="s">
        <v>84</v>
      </c>
      <c r="AP123" s="49" t="s">
        <v>84</v>
      </c>
      <c r="AQ123" s="49" t="s">
        <v>84</v>
      </c>
      <c r="AR123" s="49" t="s">
        <v>84</v>
      </c>
      <c r="AS123" s="49" t="s">
        <v>84</v>
      </c>
      <c r="AT123" s="49" t="s">
        <v>84</v>
      </c>
      <c r="AU123" s="49" t="s">
        <v>84</v>
      </c>
      <c r="AV123" s="49" t="s">
        <v>84</v>
      </c>
      <c r="AW123" s="49" t="s">
        <v>84</v>
      </c>
      <c r="AX123" s="49" t="s">
        <v>84</v>
      </c>
      <c r="AY123" s="49" t="s">
        <v>84</v>
      </c>
      <c r="AZ123" s="49" t="s">
        <v>84</v>
      </c>
      <c r="BA123" s="49">
        <v>1</v>
      </c>
      <c r="BB123" s="49">
        <v>0</v>
      </c>
      <c r="BC123" s="48" t="s">
        <v>712</v>
      </c>
      <c r="BD123" s="48" t="s">
        <v>713</v>
      </c>
    </row>
    <row r="124" spans="1:56" s="15" customFormat="1" ht="81" customHeight="1">
      <c r="A124" s="48" t="s">
        <v>380</v>
      </c>
      <c r="B124" s="48" t="s">
        <v>716</v>
      </c>
      <c r="C124" s="48">
        <v>1</v>
      </c>
      <c r="D124" s="48">
        <v>0</v>
      </c>
      <c r="E124" s="48">
        <v>1</v>
      </c>
      <c r="F124" s="48" t="s">
        <v>717</v>
      </c>
      <c r="G124" s="48">
        <v>1</v>
      </c>
      <c r="H124" s="48">
        <v>0</v>
      </c>
      <c r="I124" s="49" t="s">
        <v>188</v>
      </c>
      <c r="J124" s="48">
        <v>0</v>
      </c>
      <c r="K124" s="48">
        <v>1</v>
      </c>
      <c r="L124" s="48">
        <v>0</v>
      </c>
      <c r="M124" s="49" t="s">
        <v>84</v>
      </c>
      <c r="N124" s="49" t="s">
        <v>84</v>
      </c>
      <c r="O124" s="49" t="s">
        <v>84</v>
      </c>
      <c r="P124" s="49" t="s">
        <v>84</v>
      </c>
      <c r="Q124" s="49" t="s">
        <v>84</v>
      </c>
      <c r="R124" s="49" t="s">
        <v>84</v>
      </c>
      <c r="S124" s="49" t="s">
        <v>84</v>
      </c>
      <c r="T124" s="49" t="s">
        <v>84</v>
      </c>
      <c r="U124" s="49" t="s">
        <v>84</v>
      </c>
      <c r="V124" s="49" t="s">
        <v>84</v>
      </c>
      <c r="W124" s="49" t="s">
        <v>84</v>
      </c>
      <c r="X124" s="49" t="s">
        <v>84</v>
      </c>
      <c r="Y124" s="49" t="s">
        <v>84</v>
      </c>
      <c r="Z124" s="49" t="s">
        <v>84</v>
      </c>
      <c r="AA124" s="49" t="s">
        <v>84</v>
      </c>
      <c r="AB124" s="49" t="s">
        <v>84</v>
      </c>
      <c r="AC124" s="49" t="s">
        <v>84</v>
      </c>
      <c r="AD124" s="49" t="s">
        <v>84</v>
      </c>
      <c r="AE124" s="49" t="s">
        <v>84</v>
      </c>
      <c r="AF124" s="49" t="s">
        <v>84</v>
      </c>
      <c r="AG124" s="49" t="s">
        <v>84</v>
      </c>
      <c r="AH124" s="49" t="s">
        <v>84</v>
      </c>
      <c r="AI124" s="49" t="s">
        <v>84</v>
      </c>
      <c r="AJ124" s="49" t="s">
        <v>84</v>
      </c>
      <c r="AK124" s="49" t="s">
        <v>84</v>
      </c>
      <c r="AL124" s="49" t="s">
        <v>84</v>
      </c>
      <c r="AM124" s="49" t="s">
        <v>84</v>
      </c>
      <c r="AN124" s="49" t="s">
        <v>84</v>
      </c>
      <c r="AO124" s="49" t="s">
        <v>84</v>
      </c>
      <c r="AP124" s="49" t="s">
        <v>84</v>
      </c>
      <c r="AQ124" s="49" t="s">
        <v>84</v>
      </c>
      <c r="AR124" s="49" t="s">
        <v>84</v>
      </c>
      <c r="AS124" s="49" t="s">
        <v>84</v>
      </c>
      <c r="AT124" s="49" t="s">
        <v>84</v>
      </c>
      <c r="AU124" s="49" t="s">
        <v>84</v>
      </c>
      <c r="AV124" s="49" t="s">
        <v>84</v>
      </c>
      <c r="AW124" s="49" t="s">
        <v>84</v>
      </c>
      <c r="AX124" s="49" t="s">
        <v>84</v>
      </c>
      <c r="AY124" s="49" t="s">
        <v>84</v>
      </c>
      <c r="AZ124" s="49" t="s">
        <v>84</v>
      </c>
      <c r="BA124" s="49" t="s">
        <v>84</v>
      </c>
      <c r="BB124" s="49" t="s">
        <v>84</v>
      </c>
      <c r="BC124" s="49" t="s">
        <v>84</v>
      </c>
      <c r="BD124" s="49" t="s">
        <v>84</v>
      </c>
    </row>
    <row r="125" spans="1:56" s="15" customFormat="1" ht="81" customHeight="1">
      <c r="A125" s="48" t="s">
        <v>387</v>
      </c>
      <c r="B125" s="48" t="s">
        <v>718</v>
      </c>
      <c r="C125" s="48">
        <v>0</v>
      </c>
      <c r="D125" s="48">
        <v>0</v>
      </c>
      <c r="E125" s="48">
        <v>1</v>
      </c>
      <c r="F125" s="48" t="s">
        <v>719</v>
      </c>
      <c r="G125" s="48">
        <v>1</v>
      </c>
      <c r="H125" s="48">
        <v>0</v>
      </c>
      <c r="I125" s="48" t="s">
        <v>720</v>
      </c>
      <c r="J125" s="48">
        <v>1</v>
      </c>
      <c r="K125" s="48">
        <v>1</v>
      </c>
      <c r="L125" s="48">
        <v>0</v>
      </c>
      <c r="M125" s="48" t="s">
        <v>721</v>
      </c>
      <c r="N125" s="48" t="s">
        <v>84</v>
      </c>
      <c r="O125" s="48" t="s">
        <v>84</v>
      </c>
      <c r="P125" s="48" t="s">
        <v>707</v>
      </c>
      <c r="Q125" s="48">
        <v>1</v>
      </c>
      <c r="R125" s="48">
        <v>1</v>
      </c>
      <c r="S125" s="48">
        <v>1</v>
      </c>
      <c r="T125" s="48">
        <v>1</v>
      </c>
      <c r="U125" s="48">
        <v>0</v>
      </c>
      <c r="V125" s="48">
        <v>0</v>
      </c>
      <c r="W125" s="48">
        <v>0</v>
      </c>
      <c r="X125" s="48">
        <v>0</v>
      </c>
      <c r="Y125" s="48">
        <v>0</v>
      </c>
      <c r="Z125" s="48">
        <v>0</v>
      </c>
      <c r="AA125" s="48">
        <v>0</v>
      </c>
      <c r="AB125" s="48">
        <v>1</v>
      </c>
      <c r="AC125" s="48">
        <v>1</v>
      </c>
      <c r="AD125" s="48">
        <v>0</v>
      </c>
      <c r="AE125" s="48" t="s">
        <v>722</v>
      </c>
      <c r="AF125" s="52">
        <v>0</v>
      </c>
      <c r="AG125" s="52">
        <v>0</v>
      </c>
      <c r="AH125" s="52">
        <v>0</v>
      </c>
      <c r="AI125" s="52">
        <v>0</v>
      </c>
      <c r="AJ125" s="52">
        <v>0</v>
      </c>
      <c r="AK125" s="52">
        <v>1</v>
      </c>
      <c r="AL125" s="52">
        <v>0</v>
      </c>
      <c r="AM125" s="52">
        <v>0</v>
      </c>
      <c r="AN125" s="52">
        <v>0</v>
      </c>
      <c r="AO125" s="52">
        <v>0</v>
      </c>
      <c r="AP125" s="52">
        <v>0</v>
      </c>
      <c r="AQ125" s="52">
        <v>0</v>
      </c>
      <c r="AR125" s="52">
        <v>0</v>
      </c>
      <c r="AS125" s="52">
        <v>0</v>
      </c>
      <c r="AT125" s="52">
        <v>0</v>
      </c>
      <c r="AU125" s="52">
        <v>0</v>
      </c>
      <c r="AV125" s="52">
        <v>0</v>
      </c>
      <c r="AW125" s="48" t="s">
        <v>84</v>
      </c>
      <c r="AX125" s="48" t="s">
        <v>84</v>
      </c>
      <c r="AY125" s="48" t="s">
        <v>84</v>
      </c>
      <c r="AZ125" s="48" t="s">
        <v>84</v>
      </c>
      <c r="BA125" s="48">
        <v>0</v>
      </c>
      <c r="BB125" s="48">
        <v>1</v>
      </c>
      <c r="BC125" s="48" t="s">
        <v>723</v>
      </c>
      <c r="BD125" s="48" t="s">
        <v>84</v>
      </c>
    </row>
    <row r="126" spans="1:56" s="15" customFormat="1" ht="81" customHeight="1">
      <c r="A126" s="48" t="s">
        <v>387</v>
      </c>
      <c r="B126" s="48" t="s">
        <v>724</v>
      </c>
      <c r="C126" s="48" t="s">
        <v>84</v>
      </c>
      <c r="D126" s="48" t="s">
        <v>84</v>
      </c>
      <c r="E126" s="48" t="s">
        <v>84</v>
      </c>
      <c r="F126" s="48" t="s">
        <v>725</v>
      </c>
      <c r="G126" s="48">
        <v>1</v>
      </c>
      <c r="H126" s="48">
        <v>0</v>
      </c>
      <c r="I126" s="48" t="s">
        <v>720</v>
      </c>
      <c r="J126" s="48">
        <v>1</v>
      </c>
      <c r="K126" s="48">
        <v>1</v>
      </c>
      <c r="L126" s="48">
        <v>0</v>
      </c>
      <c r="M126" s="48" t="s">
        <v>706</v>
      </c>
      <c r="N126" s="48" t="s">
        <v>84</v>
      </c>
      <c r="O126" s="48" t="s">
        <v>84</v>
      </c>
      <c r="P126" s="48" t="s">
        <v>707</v>
      </c>
      <c r="Q126" s="48">
        <v>1</v>
      </c>
      <c r="R126" s="48">
        <v>0</v>
      </c>
      <c r="S126" s="48">
        <v>1</v>
      </c>
      <c r="T126" s="48">
        <v>0</v>
      </c>
      <c r="U126" s="48">
        <v>0</v>
      </c>
      <c r="V126" s="48">
        <v>0</v>
      </c>
      <c r="W126" s="48">
        <v>0</v>
      </c>
      <c r="X126" s="48">
        <v>0</v>
      </c>
      <c r="Y126" s="48">
        <v>0</v>
      </c>
      <c r="Z126" s="48">
        <v>0</v>
      </c>
      <c r="AA126" s="48">
        <v>0</v>
      </c>
      <c r="AB126" s="48">
        <v>0</v>
      </c>
      <c r="AC126" s="48">
        <v>0</v>
      </c>
      <c r="AD126" s="48">
        <v>0</v>
      </c>
      <c r="AE126" s="48" t="s">
        <v>726</v>
      </c>
      <c r="AF126" s="52">
        <v>0</v>
      </c>
      <c r="AG126" s="52">
        <v>1</v>
      </c>
      <c r="AH126" s="52">
        <v>0</v>
      </c>
      <c r="AI126" s="52">
        <v>0</v>
      </c>
      <c r="AJ126" s="52">
        <v>0</v>
      </c>
      <c r="AK126" s="52">
        <v>0</v>
      </c>
      <c r="AL126" s="52">
        <v>0</v>
      </c>
      <c r="AM126" s="52">
        <v>0</v>
      </c>
      <c r="AN126" s="52">
        <v>0</v>
      </c>
      <c r="AO126" s="52">
        <v>0</v>
      </c>
      <c r="AP126" s="52">
        <v>0</v>
      </c>
      <c r="AQ126" s="52">
        <v>0</v>
      </c>
      <c r="AR126" s="52">
        <v>0</v>
      </c>
      <c r="AS126" s="52">
        <v>0</v>
      </c>
      <c r="AT126" s="52">
        <v>0</v>
      </c>
      <c r="AU126" s="52">
        <v>0</v>
      </c>
      <c r="AV126" s="52">
        <v>0</v>
      </c>
      <c r="AW126" s="48" t="s">
        <v>84</v>
      </c>
      <c r="AX126" s="48" t="s">
        <v>84</v>
      </c>
      <c r="AY126" s="48" t="s">
        <v>84</v>
      </c>
      <c r="AZ126" s="48" t="s">
        <v>84</v>
      </c>
      <c r="BA126" s="48" t="s">
        <v>84</v>
      </c>
      <c r="BB126" s="48" t="s">
        <v>84</v>
      </c>
      <c r="BC126" s="48" t="s">
        <v>84</v>
      </c>
      <c r="BD126" s="48" t="s">
        <v>84</v>
      </c>
    </row>
    <row r="127" spans="1:56" s="15" customFormat="1" ht="81" customHeight="1">
      <c r="A127" s="48" t="s">
        <v>387</v>
      </c>
      <c r="B127" s="48" t="s">
        <v>727</v>
      </c>
      <c r="C127" s="48" t="s">
        <v>84</v>
      </c>
      <c r="D127" s="48" t="s">
        <v>84</v>
      </c>
      <c r="E127" s="48" t="s">
        <v>84</v>
      </c>
      <c r="F127" s="48" t="s">
        <v>728</v>
      </c>
      <c r="G127" s="48">
        <v>1</v>
      </c>
      <c r="H127" s="48">
        <v>0</v>
      </c>
      <c r="I127" s="48" t="s">
        <v>729</v>
      </c>
      <c r="J127" s="48">
        <v>0</v>
      </c>
      <c r="K127" s="48">
        <v>0</v>
      </c>
      <c r="L127" s="48">
        <v>1</v>
      </c>
      <c r="M127" s="48" t="s">
        <v>706</v>
      </c>
      <c r="N127" s="48" t="s">
        <v>84</v>
      </c>
      <c r="O127" s="48" t="s">
        <v>84</v>
      </c>
      <c r="P127" s="48" t="s">
        <v>707</v>
      </c>
      <c r="Q127" s="48">
        <v>0</v>
      </c>
      <c r="R127" s="48">
        <v>0</v>
      </c>
      <c r="S127" s="48">
        <v>0</v>
      </c>
      <c r="T127" s="48">
        <v>0</v>
      </c>
      <c r="U127" s="48">
        <v>0</v>
      </c>
      <c r="V127" s="48">
        <v>0</v>
      </c>
      <c r="W127" s="48">
        <v>0</v>
      </c>
      <c r="X127" s="48">
        <v>0</v>
      </c>
      <c r="Y127" s="48">
        <v>0</v>
      </c>
      <c r="Z127" s="48">
        <v>0</v>
      </c>
      <c r="AA127" s="48">
        <v>0</v>
      </c>
      <c r="AB127" s="48">
        <v>1</v>
      </c>
      <c r="AC127" s="48">
        <v>1</v>
      </c>
      <c r="AD127" s="48">
        <v>0</v>
      </c>
      <c r="AE127" s="48" t="s">
        <v>84</v>
      </c>
      <c r="AF127" s="48" t="s">
        <v>84</v>
      </c>
      <c r="AG127" s="48" t="s">
        <v>84</v>
      </c>
      <c r="AH127" s="48" t="s">
        <v>84</v>
      </c>
      <c r="AI127" s="48" t="s">
        <v>84</v>
      </c>
      <c r="AJ127" s="48" t="s">
        <v>84</v>
      </c>
      <c r="AK127" s="48" t="s">
        <v>84</v>
      </c>
      <c r="AL127" s="48" t="s">
        <v>84</v>
      </c>
      <c r="AM127" s="48" t="s">
        <v>84</v>
      </c>
      <c r="AN127" s="48" t="s">
        <v>84</v>
      </c>
      <c r="AO127" s="48" t="s">
        <v>84</v>
      </c>
      <c r="AP127" s="48" t="s">
        <v>84</v>
      </c>
      <c r="AQ127" s="48" t="s">
        <v>84</v>
      </c>
      <c r="AR127" s="48" t="s">
        <v>84</v>
      </c>
      <c r="AS127" s="48" t="s">
        <v>84</v>
      </c>
      <c r="AT127" s="48" t="s">
        <v>84</v>
      </c>
      <c r="AU127" s="48" t="s">
        <v>84</v>
      </c>
      <c r="AV127" s="48" t="s">
        <v>84</v>
      </c>
      <c r="AW127" s="48" t="s">
        <v>84</v>
      </c>
      <c r="AX127" s="48" t="s">
        <v>84</v>
      </c>
      <c r="AY127" s="48" t="s">
        <v>84</v>
      </c>
      <c r="AZ127" s="48" t="s">
        <v>84</v>
      </c>
      <c r="BA127" s="48" t="s">
        <v>84</v>
      </c>
      <c r="BB127" s="48" t="s">
        <v>84</v>
      </c>
      <c r="BC127" s="48" t="s">
        <v>84</v>
      </c>
      <c r="BD127" s="48" t="s">
        <v>84</v>
      </c>
    </row>
    <row r="128" spans="1:56" s="15" customFormat="1" ht="81" customHeight="1">
      <c r="A128" s="48" t="s">
        <v>387</v>
      </c>
      <c r="B128" s="48" t="s">
        <v>730</v>
      </c>
      <c r="C128" s="48" t="s">
        <v>84</v>
      </c>
      <c r="D128" s="48" t="s">
        <v>84</v>
      </c>
      <c r="E128" s="48" t="s">
        <v>84</v>
      </c>
      <c r="F128" s="48" t="s">
        <v>731</v>
      </c>
      <c r="G128" s="48" t="s">
        <v>84</v>
      </c>
      <c r="H128" s="48" t="s">
        <v>84</v>
      </c>
      <c r="I128" s="48" t="s">
        <v>84</v>
      </c>
      <c r="J128" s="48" t="s">
        <v>84</v>
      </c>
      <c r="K128" s="48" t="s">
        <v>84</v>
      </c>
      <c r="L128" s="48" t="s">
        <v>84</v>
      </c>
      <c r="M128" s="48" t="s">
        <v>84</v>
      </c>
      <c r="N128" s="48" t="s">
        <v>84</v>
      </c>
      <c r="O128" s="48" t="s">
        <v>84</v>
      </c>
      <c r="P128" s="48" t="s">
        <v>84</v>
      </c>
      <c r="Q128" s="48" t="s">
        <v>84</v>
      </c>
      <c r="R128" s="48" t="s">
        <v>84</v>
      </c>
      <c r="S128" s="48" t="s">
        <v>84</v>
      </c>
      <c r="T128" s="48" t="s">
        <v>84</v>
      </c>
      <c r="U128" s="48" t="s">
        <v>84</v>
      </c>
      <c r="V128" s="48" t="s">
        <v>84</v>
      </c>
      <c r="W128" s="48" t="s">
        <v>84</v>
      </c>
      <c r="X128" s="48" t="s">
        <v>84</v>
      </c>
      <c r="Y128" s="48" t="s">
        <v>84</v>
      </c>
      <c r="Z128" s="48" t="s">
        <v>84</v>
      </c>
      <c r="AA128" s="48" t="s">
        <v>84</v>
      </c>
      <c r="AB128" s="48" t="s">
        <v>84</v>
      </c>
      <c r="AC128" s="48" t="s">
        <v>84</v>
      </c>
      <c r="AD128" s="48" t="s">
        <v>84</v>
      </c>
      <c r="AE128" s="48" t="s">
        <v>84</v>
      </c>
      <c r="AF128" s="48" t="s">
        <v>84</v>
      </c>
      <c r="AG128" s="48" t="s">
        <v>84</v>
      </c>
      <c r="AH128" s="48" t="s">
        <v>84</v>
      </c>
      <c r="AI128" s="48" t="s">
        <v>84</v>
      </c>
      <c r="AJ128" s="48" t="s">
        <v>84</v>
      </c>
      <c r="AK128" s="48" t="s">
        <v>84</v>
      </c>
      <c r="AL128" s="48" t="s">
        <v>84</v>
      </c>
      <c r="AM128" s="48" t="s">
        <v>84</v>
      </c>
      <c r="AN128" s="48" t="s">
        <v>84</v>
      </c>
      <c r="AO128" s="48" t="s">
        <v>84</v>
      </c>
      <c r="AP128" s="48" t="s">
        <v>84</v>
      </c>
      <c r="AQ128" s="48" t="s">
        <v>84</v>
      </c>
      <c r="AR128" s="48" t="s">
        <v>84</v>
      </c>
      <c r="AS128" s="48" t="s">
        <v>84</v>
      </c>
      <c r="AT128" s="48" t="s">
        <v>84</v>
      </c>
      <c r="AU128" s="48" t="s">
        <v>84</v>
      </c>
      <c r="AV128" s="48" t="s">
        <v>84</v>
      </c>
      <c r="AW128" s="48" t="s">
        <v>84</v>
      </c>
      <c r="AX128" s="48" t="s">
        <v>84</v>
      </c>
      <c r="AY128" s="48" t="s">
        <v>84</v>
      </c>
      <c r="AZ128" s="48" t="s">
        <v>84</v>
      </c>
      <c r="BA128" s="48" t="s">
        <v>84</v>
      </c>
      <c r="BB128" s="48" t="s">
        <v>84</v>
      </c>
      <c r="BC128" s="48" t="s">
        <v>732</v>
      </c>
      <c r="BD128" s="48" t="s">
        <v>84</v>
      </c>
    </row>
    <row r="129" spans="1:56" s="15" customFormat="1" ht="81" customHeight="1">
      <c r="A129" s="48" t="s">
        <v>387</v>
      </c>
      <c r="B129" s="48" t="s">
        <v>733</v>
      </c>
      <c r="C129" s="48" t="s">
        <v>84</v>
      </c>
      <c r="D129" s="48" t="s">
        <v>84</v>
      </c>
      <c r="E129" s="48" t="s">
        <v>84</v>
      </c>
      <c r="F129" s="48" t="s">
        <v>734</v>
      </c>
      <c r="G129" s="48" t="s">
        <v>84</v>
      </c>
      <c r="H129" s="48" t="s">
        <v>84</v>
      </c>
      <c r="I129" s="48" t="s">
        <v>84</v>
      </c>
      <c r="J129" s="48" t="s">
        <v>84</v>
      </c>
      <c r="K129" s="48" t="s">
        <v>84</v>
      </c>
      <c r="L129" s="48" t="s">
        <v>84</v>
      </c>
      <c r="M129" s="48" t="s">
        <v>84</v>
      </c>
      <c r="N129" s="48" t="s">
        <v>84</v>
      </c>
      <c r="O129" s="48" t="s">
        <v>84</v>
      </c>
      <c r="P129" s="48" t="s">
        <v>84</v>
      </c>
      <c r="Q129" s="48" t="s">
        <v>84</v>
      </c>
      <c r="R129" s="48" t="s">
        <v>84</v>
      </c>
      <c r="S129" s="48" t="s">
        <v>84</v>
      </c>
      <c r="T129" s="48" t="s">
        <v>84</v>
      </c>
      <c r="U129" s="48" t="s">
        <v>84</v>
      </c>
      <c r="V129" s="48" t="s">
        <v>84</v>
      </c>
      <c r="W129" s="48" t="s">
        <v>84</v>
      </c>
      <c r="X129" s="48" t="s">
        <v>84</v>
      </c>
      <c r="Y129" s="48" t="s">
        <v>84</v>
      </c>
      <c r="Z129" s="48" t="s">
        <v>84</v>
      </c>
      <c r="AA129" s="48" t="s">
        <v>84</v>
      </c>
      <c r="AB129" s="48" t="s">
        <v>84</v>
      </c>
      <c r="AC129" s="48" t="s">
        <v>84</v>
      </c>
      <c r="AD129" s="48" t="s">
        <v>84</v>
      </c>
      <c r="AE129" s="48" t="s">
        <v>84</v>
      </c>
      <c r="AF129" s="48" t="s">
        <v>84</v>
      </c>
      <c r="AG129" s="48" t="s">
        <v>84</v>
      </c>
      <c r="AH129" s="48" t="s">
        <v>84</v>
      </c>
      <c r="AI129" s="48" t="s">
        <v>84</v>
      </c>
      <c r="AJ129" s="48" t="s">
        <v>84</v>
      </c>
      <c r="AK129" s="48" t="s">
        <v>84</v>
      </c>
      <c r="AL129" s="48" t="s">
        <v>84</v>
      </c>
      <c r="AM129" s="48" t="s">
        <v>84</v>
      </c>
      <c r="AN129" s="48" t="s">
        <v>84</v>
      </c>
      <c r="AO129" s="48" t="s">
        <v>84</v>
      </c>
      <c r="AP129" s="48" t="s">
        <v>84</v>
      </c>
      <c r="AQ129" s="48" t="s">
        <v>84</v>
      </c>
      <c r="AR129" s="48" t="s">
        <v>84</v>
      </c>
      <c r="AS129" s="48" t="s">
        <v>84</v>
      </c>
      <c r="AT129" s="48" t="s">
        <v>84</v>
      </c>
      <c r="AU129" s="48" t="s">
        <v>84</v>
      </c>
      <c r="AV129" s="48" t="s">
        <v>84</v>
      </c>
      <c r="AW129" s="48" t="s">
        <v>84</v>
      </c>
      <c r="AX129" s="48" t="s">
        <v>84</v>
      </c>
      <c r="AY129" s="48" t="s">
        <v>84</v>
      </c>
      <c r="AZ129" s="48" t="s">
        <v>84</v>
      </c>
      <c r="BA129" s="48" t="s">
        <v>84</v>
      </c>
      <c r="BB129" s="48" t="s">
        <v>84</v>
      </c>
      <c r="BC129" s="48" t="s">
        <v>735</v>
      </c>
      <c r="BD129" s="48" t="s">
        <v>84</v>
      </c>
    </row>
    <row r="130" spans="1:56" s="15" customFormat="1" ht="81" customHeight="1">
      <c r="A130" s="48" t="s">
        <v>387</v>
      </c>
      <c r="B130" s="48" t="s">
        <v>736</v>
      </c>
      <c r="C130" s="48" t="s">
        <v>84</v>
      </c>
      <c r="D130" s="48" t="s">
        <v>84</v>
      </c>
      <c r="E130" s="48" t="s">
        <v>84</v>
      </c>
      <c r="F130" s="48" t="s">
        <v>737</v>
      </c>
      <c r="G130" s="48" t="s">
        <v>84</v>
      </c>
      <c r="H130" s="48" t="s">
        <v>84</v>
      </c>
      <c r="I130" s="48" t="s">
        <v>84</v>
      </c>
      <c r="J130" s="48" t="s">
        <v>84</v>
      </c>
      <c r="K130" s="48" t="s">
        <v>84</v>
      </c>
      <c r="L130" s="48" t="s">
        <v>84</v>
      </c>
      <c r="M130" s="48" t="s">
        <v>84</v>
      </c>
      <c r="N130" s="48" t="s">
        <v>84</v>
      </c>
      <c r="O130" s="48" t="s">
        <v>84</v>
      </c>
      <c r="P130" s="48" t="s">
        <v>84</v>
      </c>
      <c r="Q130" s="48" t="s">
        <v>84</v>
      </c>
      <c r="R130" s="48" t="s">
        <v>84</v>
      </c>
      <c r="S130" s="48" t="s">
        <v>84</v>
      </c>
      <c r="T130" s="48" t="s">
        <v>84</v>
      </c>
      <c r="U130" s="48" t="s">
        <v>84</v>
      </c>
      <c r="V130" s="48" t="s">
        <v>84</v>
      </c>
      <c r="W130" s="48" t="s">
        <v>84</v>
      </c>
      <c r="X130" s="48" t="s">
        <v>84</v>
      </c>
      <c r="Y130" s="48" t="s">
        <v>84</v>
      </c>
      <c r="Z130" s="48" t="s">
        <v>84</v>
      </c>
      <c r="AA130" s="48" t="s">
        <v>84</v>
      </c>
      <c r="AB130" s="48" t="s">
        <v>84</v>
      </c>
      <c r="AC130" s="48" t="s">
        <v>84</v>
      </c>
      <c r="AD130" s="48" t="s">
        <v>84</v>
      </c>
      <c r="AE130" s="48" t="s">
        <v>84</v>
      </c>
      <c r="AF130" s="48" t="s">
        <v>84</v>
      </c>
      <c r="AG130" s="48" t="s">
        <v>84</v>
      </c>
      <c r="AH130" s="48" t="s">
        <v>84</v>
      </c>
      <c r="AI130" s="48" t="s">
        <v>84</v>
      </c>
      <c r="AJ130" s="48" t="s">
        <v>84</v>
      </c>
      <c r="AK130" s="48" t="s">
        <v>84</v>
      </c>
      <c r="AL130" s="48" t="s">
        <v>84</v>
      </c>
      <c r="AM130" s="48" t="s">
        <v>84</v>
      </c>
      <c r="AN130" s="48" t="s">
        <v>84</v>
      </c>
      <c r="AO130" s="48" t="s">
        <v>84</v>
      </c>
      <c r="AP130" s="48" t="s">
        <v>84</v>
      </c>
      <c r="AQ130" s="48" t="s">
        <v>84</v>
      </c>
      <c r="AR130" s="48" t="s">
        <v>84</v>
      </c>
      <c r="AS130" s="48" t="s">
        <v>84</v>
      </c>
      <c r="AT130" s="48" t="s">
        <v>84</v>
      </c>
      <c r="AU130" s="48" t="s">
        <v>84</v>
      </c>
      <c r="AV130" s="48" t="s">
        <v>84</v>
      </c>
      <c r="AW130" s="48" t="s">
        <v>84</v>
      </c>
      <c r="AX130" s="48" t="s">
        <v>84</v>
      </c>
      <c r="AY130" s="48" t="s">
        <v>84</v>
      </c>
      <c r="AZ130" s="48" t="s">
        <v>84</v>
      </c>
      <c r="BA130" s="48" t="s">
        <v>84</v>
      </c>
      <c r="BB130" s="48" t="s">
        <v>84</v>
      </c>
      <c r="BC130" s="48" t="s">
        <v>735</v>
      </c>
      <c r="BD130" s="48" t="s">
        <v>84</v>
      </c>
    </row>
    <row r="131" spans="1:56" s="15" customFormat="1" ht="81"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row>
    <row r="132" spans="1:56" s="15" customFormat="1" ht="81"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row>
    <row r="133" spans="1:56" s="15" customFormat="1" ht="81"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row>
    <row r="134" spans="1:56" s="15" customFormat="1" ht="81"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row>
    <row r="135" spans="1:56" s="15" customFormat="1" ht="81"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row>
    <row r="136" spans="1:56" s="15" customFormat="1" ht="81"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row>
    <row r="137" spans="1:56" s="15" customFormat="1" ht="81"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row>
    <row r="138" spans="1:56" s="15" customFormat="1" ht="81"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row>
    <row r="139" spans="1:56" s="15" customFormat="1" ht="81"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row>
    <row r="140" spans="1:56" s="15" customFormat="1" ht="81"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row>
    <row r="141" spans="1:56" s="15" customFormat="1" ht="81"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row>
    <row r="142" spans="1:56" s="15" customFormat="1" ht="81"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row>
    <row r="143" spans="1:56" s="15" customFormat="1" ht="81"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row>
    <row r="144" spans="1:56" s="15" customFormat="1" ht="81"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row>
    <row r="145" spans="1:56" s="15" customFormat="1" ht="81"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row>
    <row r="146" spans="1:56" s="15" customFormat="1" ht="81"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row>
    <row r="147" spans="1:56" s="15" customFormat="1" ht="81"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row>
    <row r="148" spans="1:56" s="15" customFormat="1" ht="81"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row>
    <row r="149" spans="1:56" s="15" customFormat="1" ht="81"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row>
    <row r="150" spans="1:56" s="15" customFormat="1" ht="81"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row>
    <row r="151" spans="1:56" s="15" customFormat="1" ht="81"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row>
    <row r="152" spans="1:56" s="15" customFormat="1" ht="81"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row>
    <row r="153" spans="1:56" s="15" customFormat="1" ht="81"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row>
    <row r="154" spans="1:56" s="15" customFormat="1" ht="81"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row>
    <row r="155" spans="1:56" s="15" customFormat="1" ht="81"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row>
    <row r="156" spans="1:56" s="15" customFormat="1" ht="81"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row>
    <row r="157" spans="1:56" s="15" customFormat="1" ht="81"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row>
    <row r="158" spans="1:56" s="15" customFormat="1" ht="81"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row>
    <row r="159" spans="1:56" s="15" customFormat="1" ht="81"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row>
    <row r="160" spans="1:56" s="15" customFormat="1" ht="81"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row>
    <row r="161" spans="1:56" s="15" customFormat="1" ht="81"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row>
    <row r="162" spans="1:56" s="15" customFormat="1" ht="81"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row>
    <row r="163" spans="1:56" s="15" customFormat="1" ht="81"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row>
    <row r="164" spans="1:56" s="15" customFormat="1" ht="81"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row>
    <row r="165" spans="1:56" s="15" customFormat="1" ht="81"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row>
    <row r="166" spans="1:56" s="15" customFormat="1" ht="81"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row>
    <row r="167" spans="1:56" s="15" customFormat="1" ht="81"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row>
    <row r="168" spans="1:56" s="15" customFormat="1" ht="81"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row>
    <row r="169" spans="1:56" s="15" customFormat="1" ht="81"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row>
    <row r="170" spans="1:56" s="15" customFormat="1" ht="81"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row>
    <row r="171" spans="1:56" s="15" customFormat="1" ht="81"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row>
    <row r="172" spans="1:56" s="15" customFormat="1" ht="81"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row>
    <row r="173" spans="1:56" s="15" customFormat="1" ht="81"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row>
    <row r="174" spans="1:56" s="15" customFormat="1" ht="81"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row>
    <row r="175" spans="1:56" s="15" customFormat="1" ht="81"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row>
    <row r="176" spans="1:56" s="15" customFormat="1" ht="81"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row>
    <row r="177" spans="1:56" s="15" customFormat="1" ht="81"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row>
    <row r="178" spans="1:56" s="15" customFormat="1" ht="81"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row>
    <row r="179" spans="1:56" s="15" customFormat="1" ht="81"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row>
    <row r="180" spans="1:56" s="15" customFormat="1" ht="81"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row>
    <row r="181" spans="1:56" s="15" customFormat="1" ht="81"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row>
    <row r="182" spans="1:56" s="15" customFormat="1" ht="81"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row>
    <row r="183" spans="1:56" s="15" customFormat="1" ht="81"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row>
    <row r="184" spans="1:56" s="15" customFormat="1" ht="81"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row>
    <row r="185" spans="1:56" s="15" customFormat="1" ht="81"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row>
    <row r="186" spans="1:56" s="15" customFormat="1" ht="81"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row>
    <row r="187" spans="1:56" s="15" customFormat="1" ht="81"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row>
    <row r="188" spans="1:56" s="15" customFormat="1" ht="81"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row>
    <row r="189" spans="1:56" s="15" customFormat="1" ht="81"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row>
    <row r="190" spans="1:56" s="15" customFormat="1" ht="81"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row>
    <row r="191" spans="1:56" s="15" customFormat="1" ht="81"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row>
    <row r="192" spans="1:56" s="15" customFormat="1" ht="81"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row>
    <row r="193" spans="1:56" s="15" customFormat="1" ht="81"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row>
    <row r="194" spans="1:56" s="15" customFormat="1" ht="81"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row>
    <row r="195" spans="1:56" s="15" customFormat="1" ht="81"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row>
    <row r="196" spans="1:56" ht="81" customHeight="1"/>
    <row r="197" spans="1:56" ht="81" customHeight="1"/>
    <row r="198" spans="1:56" ht="81" customHeight="1"/>
    <row r="199" spans="1:56" ht="81" customHeight="1"/>
    <row r="200" spans="1:56" ht="81" customHeight="1"/>
    <row r="201" spans="1:56" ht="81" customHeight="1"/>
    <row r="202" spans="1:56" ht="81" customHeight="1"/>
    <row r="203" spans="1:56" ht="81" customHeight="1"/>
    <row r="204" spans="1:56" ht="81" customHeight="1"/>
    <row r="205" spans="1:56" ht="81" customHeight="1"/>
    <row r="206" spans="1:56" ht="81" customHeight="1"/>
    <row r="207" spans="1:56" ht="81" customHeight="1"/>
    <row r="208" spans="1:56" ht="81" customHeight="1"/>
    <row r="209" ht="81" customHeight="1"/>
    <row r="210" ht="81" customHeight="1"/>
    <row r="211" ht="81" customHeight="1"/>
    <row r="212" ht="81" customHeight="1"/>
    <row r="213" ht="81" customHeight="1"/>
    <row r="214" ht="81" customHeight="1"/>
    <row r="215" ht="81" customHeight="1"/>
    <row r="216" ht="81" customHeight="1"/>
    <row r="217" ht="81" customHeight="1"/>
    <row r="218" ht="81" customHeight="1"/>
    <row r="219" ht="81" customHeight="1"/>
    <row r="220" ht="81" customHeight="1"/>
    <row r="221" ht="81" customHeight="1"/>
    <row r="222" ht="81" customHeight="1"/>
    <row r="223" ht="81" customHeight="1"/>
    <row r="224" ht="81" customHeight="1"/>
    <row r="225" ht="81" customHeight="1"/>
    <row r="226" ht="81" customHeight="1"/>
    <row r="227" ht="81" customHeight="1"/>
    <row r="228" ht="81" customHeight="1"/>
    <row r="229" ht="81" customHeight="1"/>
    <row r="230" ht="81" customHeight="1"/>
    <row r="231" ht="81" customHeight="1"/>
    <row r="232" ht="81" customHeight="1"/>
    <row r="233" ht="81" customHeight="1"/>
    <row r="234" ht="81" customHeight="1"/>
    <row r="235" ht="81" customHeight="1"/>
    <row r="236" ht="81" customHeight="1"/>
    <row r="237" ht="81" customHeight="1"/>
    <row r="238" ht="81" customHeight="1"/>
    <row r="239" ht="81" customHeight="1"/>
    <row r="240" ht="81" customHeight="1"/>
    <row r="241" ht="81" customHeight="1"/>
    <row r="242" ht="81" customHeight="1"/>
    <row r="243" ht="81" customHeight="1"/>
    <row r="244" ht="81" customHeight="1"/>
    <row r="245" ht="81" customHeight="1"/>
    <row r="246" ht="81" customHeight="1"/>
    <row r="247" ht="81" customHeight="1"/>
    <row r="248" ht="81" customHeight="1"/>
    <row r="249" ht="81" customHeight="1"/>
    <row r="250" ht="81" customHeight="1"/>
    <row r="251" ht="81" customHeight="1"/>
    <row r="252" ht="81" customHeight="1"/>
    <row r="253" ht="81" customHeight="1"/>
    <row r="254" ht="81" customHeight="1"/>
    <row r="255" ht="81" customHeight="1"/>
    <row r="256" ht="81" customHeight="1"/>
    <row r="257" ht="81" customHeight="1"/>
    <row r="258" ht="81" customHeight="1"/>
    <row r="259" ht="81" customHeight="1"/>
    <row r="260" ht="81" customHeight="1"/>
    <row r="261" ht="81" customHeight="1"/>
    <row r="262" ht="81" customHeight="1"/>
    <row r="263" ht="81" customHeight="1"/>
    <row r="264" ht="81" customHeight="1"/>
    <row r="265" ht="81" customHeight="1"/>
    <row r="266" ht="81" customHeight="1"/>
    <row r="267" ht="81" customHeight="1"/>
    <row r="268" ht="81" customHeight="1"/>
    <row r="269" ht="81" customHeight="1"/>
    <row r="270" ht="81" customHeight="1"/>
    <row r="271" ht="81" customHeight="1"/>
    <row r="272" ht="81" customHeight="1"/>
    <row r="273" ht="81" customHeight="1"/>
    <row r="274" ht="81" customHeight="1"/>
    <row r="275" ht="81" customHeight="1"/>
    <row r="276" ht="81" customHeight="1"/>
    <row r="277" ht="81" customHeight="1"/>
    <row r="278" ht="81" customHeight="1"/>
    <row r="279" ht="81" customHeight="1"/>
    <row r="280" ht="81" customHeight="1"/>
    <row r="281" ht="81" customHeight="1"/>
    <row r="282" ht="81" customHeight="1"/>
    <row r="283" ht="81" customHeight="1"/>
    <row r="284" ht="81" customHeight="1"/>
    <row r="285" ht="81" customHeight="1"/>
    <row r="286" ht="81" customHeight="1"/>
    <row r="287" ht="81" customHeight="1"/>
    <row r="288" ht="81" customHeight="1"/>
    <row r="289" ht="81" customHeight="1"/>
    <row r="290" ht="81" customHeight="1"/>
    <row r="291" ht="81" customHeight="1"/>
    <row r="292" ht="81" customHeight="1"/>
    <row r="293" ht="81" customHeight="1"/>
    <row r="294" ht="81" customHeight="1"/>
    <row r="295" ht="81" customHeight="1"/>
    <row r="296" ht="81" customHeight="1"/>
    <row r="297" ht="81" customHeight="1"/>
    <row r="298" ht="81" customHeight="1"/>
    <row r="299" ht="81" customHeight="1"/>
    <row r="300" ht="81" customHeight="1"/>
    <row r="301" ht="81" customHeight="1"/>
    <row r="302" ht="81" customHeight="1"/>
    <row r="303" ht="81" customHeight="1"/>
    <row r="304" ht="81" customHeight="1"/>
    <row r="305" ht="81" customHeight="1"/>
    <row r="306" ht="81" customHeight="1"/>
    <row r="307" ht="81" customHeight="1"/>
    <row r="308" ht="81" customHeight="1"/>
    <row r="309" ht="81" customHeight="1"/>
    <row r="310" ht="81" customHeight="1"/>
    <row r="311" ht="81" customHeight="1"/>
    <row r="312" ht="81" customHeight="1"/>
    <row r="313" ht="81" customHeight="1"/>
    <row r="314" ht="81" customHeight="1"/>
    <row r="315" ht="81" customHeight="1"/>
    <row r="316" ht="81" customHeight="1"/>
    <row r="317" ht="81" customHeight="1"/>
    <row r="318" ht="81" customHeight="1"/>
    <row r="319" ht="81" customHeight="1"/>
    <row r="320" ht="81" customHeight="1"/>
    <row r="321" ht="81" customHeight="1"/>
    <row r="322" ht="81" customHeight="1"/>
    <row r="323" ht="81" customHeight="1"/>
    <row r="324" ht="81" customHeight="1"/>
    <row r="325" ht="81" customHeight="1"/>
    <row r="326" ht="81" customHeight="1"/>
    <row r="327" ht="81" customHeight="1"/>
    <row r="328" ht="81" customHeight="1"/>
    <row r="329" ht="81" customHeight="1"/>
    <row r="330" ht="81" customHeight="1"/>
    <row r="331" ht="81" customHeight="1"/>
    <row r="332" ht="81" customHeight="1"/>
    <row r="333" ht="81" customHeight="1"/>
    <row r="334" ht="81" customHeight="1"/>
    <row r="335" ht="81" customHeight="1"/>
    <row r="336" ht="81" customHeight="1"/>
    <row r="337" ht="81" customHeight="1"/>
    <row r="338" ht="81" customHeight="1"/>
    <row r="339" ht="81" customHeight="1"/>
    <row r="340" ht="81" customHeight="1"/>
    <row r="341" ht="81" customHeight="1"/>
    <row r="342" ht="81" customHeight="1"/>
    <row r="343" ht="81" customHeight="1"/>
    <row r="344" ht="81" customHeight="1"/>
    <row r="345" ht="81" customHeight="1"/>
    <row r="346" ht="81" customHeight="1"/>
    <row r="347" ht="81" customHeight="1"/>
    <row r="348" ht="81" customHeight="1"/>
    <row r="349" ht="81" customHeight="1"/>
    <row r="350" ht="81" customHeight="1"/>
    <row r="351" ht="81" customHeight="1"/>
    <row r="352" ht="81" customHeight="1"/>
    <row r="353" ht="81" customHeight="1"/>
    <row r="354" ht="81" customHeight="1"/>
    <row r="355" ht="81" customHeight="1"/>
    <row r="356" ht="81" customHeight="1"/>
    <row r="357" ht="81" customHeight="1"/>
    <row r="358" ht="81" customHeight="1"/>
    <row r="359" ht="81" customHeight="1"/>
    <row r="360" ht="81" customHeight="1"/>
    <row r="361" ht="81" customHeight="1"/>
    <row r="362" ht="81" customHeight="1"/>
    <row r="363" ht="81" customHeight="1"/>
    <row r="364" ht="81" customHeight="1"/>
    <row r="365" ht="81" customHeight="1"/>
    <row r="366" ht="81" customHeight="1"/>
    <row r="367" ht="81" customHeight="1"/>
    <row r="368" ht="81" customHeight="1"/>
    <row r="369" ht="81" customHeight="1"/>
    <row r="370" ht="81" customHeight="1"/>
    <row r="371" ht="81" customHeight="1"/>
    <row r="372" ht="81" customHeight="1"/>
    <row r="373" ht="81" customHeight="1"/>
    <row r="374" ht="81" customHeight="1"/>
    <row r="375" ht="81" customHeight="1"/>
    <row r="376" ht="81" customHeight="1"/>
    <row r="377" ht="81" customHeight="1"/>
    <row r="378" ht="81" customHeight="1"/>
    <row r="379" ht="81" customHeight="1"/>
    <row r="380" ht="81" customHeight="1"/>
    <row r="381" ht="81" customHeight="1"/>
    <row r="382" ht="81" customHeight="1"/>
    <row r="383" ht="81" customHeight="1"/>
    <row r="384" ht="81" customHeight="1"/>
    <row r="385" ht="81" customHeight="1"/>
    <row r="386" ht="81" customHeight="1"/>
    <row r="387" ht="81" customHeight="1"/>
    <row r="388" ht="81" customHeight="1"/>
    <row r="389" ht="81" customHeight="1"/>
    <row r="390" ht="81" customHeight="1"/>
    <row r="391" ht="81" customHeight="1"/>
    <row r="392" ht="81" customHeight="1"/>
    <row r="393" ht="81" customHeight="1"/>
    <row r="394" ht="81" customHeight="1"/>
    <row r="395" ht="81" customHeight="1"/>
    <row r="396" ht="81" customHeight="1"/>
    <row r="397" ht="81" customHeight="1"/>
    <row r="398" ht="81" customHeight="1"/>
    <row r="399" ht="81" customHeight="1"/>
    <row r="400" ht="81" customHeight="1"/>
    <row r="401" ht="81" customHeight="1"/>
    <row r="402" ht="81" customHeight="1"/>
    <row r="403" ht="81" customHeight="1"/>
    <row r="404" ht="81" customHeight="1"/>
    <row r="405" ht="81" customHeight="1"/>
    <row r="406" ht="81" customHeight="1"/>
    <row r="407" ht="81" customHeight="1"/>
    <row r="408" ht="81" customHeight="1"/>
    <row r="409" ht="81" customHeight="1"/>
    <row r="410" ht="81" customHeight="1"/>
    <row r="411" ht="81" customHeight="1"/>
    <row r="412" ht="81" customHeight="1"/>
    <row r="413" ht="81" customHeight="1"/>
    <row r="414" ht="81" customHeight="1"/>
    <row r="415" ht="81" customHeight="1"/>
    <row r="416" ht="81" customHeight="1"/>
    <row r="417" ht="81" customHeight="1"/>
    <row r="418" ht="81" customHeight="1"/>
    <row r="419" ht="81" customHeight="1"/>
    <row r="420" ht="81" customHeight="1"/>
    <row r="421" ht="81" customHeight="1"/>
    <row r="422" ht="81" customHeight="1"/>
    <row r="423" ht="81" customHeight="1"/>
    <row r="424" ht="81" customHeight="1"/>
    <row r="425" ht="81" customHeight="1"/>
    <row r="426" ht="81" customHeight="1"/>
    <row r="427" ht="81" customHeight="1"/>
    <row r="428" ht="81" customHeight="1"/>
    <row r="429" ht="81" customHeight="1"/>
    <row r="430" ht="81" customHeight="1"/>
    <row r="431" ht="81" customHeight="1"/>
    <row r="432" ht="81" customHeight="1"/>
    <row r="433" ht="81" customHeight="1"/>
    <row r="434" ht="81" customHeight="1"/>
    <row r="435" ht="81" customHeight="1"/>
    <row r="436" ht="81" customHeight="1"/>
    <row r="437" ht="81" customHeight="1"/>
    <row r="438" ht="81" customHeight="1"/>
    <row r="439" ht="81" customHeight="1"/>
    <row r="440" ht="81" customHeight="1"/>
    <row r="441" ht="81" customHeight="1"/>
    <row r="442" ht="81" customHeight="1"/>
    <row r="443" ht="81" customHeight="1"/>
    <row r="444" ht="81" customHeight="1"/>
    <row r="445" ht="81" customHeight="1"/>
    <row r="446" ht="81" customHeight="1"/>
    <row r="447" ht="81" customHeight="1"/>
    <row r="448" ht="81" customHeight="1"/>
    <row r="449" ht="81" customHeight="1"/>
    <row r="450" ht="81" customHeight="1"/>
    <row r="451" ht="81" customHeight="1"/>
    <row r="452" ht="81" customHeight="1"/>
    <row r="453" ht="81" customHeight="1"/>
    <row r="454" ht="81" customHeight="1"/>
    <row r="455" ht="81" customHeight="1"/>
    <row r="456" ht="81" customHeight="1"/>
    <row r="457" ht="81" customHeight="1"/>
    <row r="458" ht="81" customHeight="1"/>
    <row r="459" ht="81" customHeight="1"/>
    <row r="460" ht="81" customHeight="1"/>
    <row r="461" ht="81" customHeight="1"/>
    <row r="462" ht="81" customHeight="1"/>
    <row r="463" ht="81" customHeight="1"/>
    <row r="464" ht="81" customHeight="1"/>
    <row r="465" ht="81" customHeight="1"/>
    <row r="466" ht="81" customHeight="1"/>
    <row r="467" ht="81" customHeight="1"/>
    <row r="468" ht="81" customHeight="1"/>
    <row r="469" ht="81" customHeight="1"/>
    <row r="470" ht="81" customHeight="1"/>
    <row r="471" ht="81" customHeight="1"/>
    <row r="472" ht="81" customHeight="1"/>
    <row r="473" ht="81" customHeight="1"/>
    <row r="474" ht="81" customHeight="1"/>
    <row r="475" ht="81" customHeight="1"/>
    <row r="476" ht="81" customHeight="1"/>
    <row r="477" ht="81" customHeight="1"/>
    <row r="478" ht="81" customHeight="1"/>
    <row r="479" ht="81" customHeight="1"/>
    <row r="480" ht="81" customHeight="1"/>
    <row r="481" ht="81" customHeight="1"/>
    <row r="482" ht="81" customHeight="1"/>
    <row r="483" ht="81" customHeight="1"/>
    <row r="484" ht="81" customHeight="1"/>
    <row r="485" ht="81" customHeight="1"/>
    <row r="486" ht="81" customHeight="1"/>
    <row r="487" ht="81" customHeight="1"/>
    <row r="488" ht="81" customHeight="1"/>
    <row r="489" ht="81" customHeight="1"/>
    <row r="490" ht="81" customHeight="1"/>
    <row r="491" ht="81" customHeight="1"/>
    <row r="492" ht="81" customHeight="1"/>
    <row r="493" ht="81" customHeight="1"/>
    <row r="494" ht="81" customHeight="1"/>
    <row r="495" ht="81" customHeight="1"/>
    <row r="496" ht="81" customHeight="1"/>
    <row r="497" ht="81" customHeight="1"/>
    <row r="498" ht="81" customHeight="1"/>
    <row r="499" ht="81" customHeight="1"/>
    <row r="500" ht="81" customHeight="1"/>
    <row r="501" ht="81" customHeight="1"/>
    <row r="502" ht="81" customHeight="1"/>
    <row r="503" ht="81" customHeight="1"/>
    <row r="504" ht="81" customHeight="1"/>
    <row r="505" ht="81" customHeight="1"/>
    <row r="506" ht="81" customHeight="1"/>
    <row r="507" ht="81" customHeight="1"/>
    <row r="508" ht="81" customHeight="1"/>
    <row r="509" ht="81" customHeight="1"/>
    <row r="510" ht="81" customHeight="1"/>
    <row r="511" ht="81" customHeight="1"/>
    <row r="512" ht="81" customHeight="1"/>
    <row r="513" ht="81" customHeight="1"/>
    <row r="514" ht="81" customHeight="1"/>
    <row r="515" ht="81" customHeight="1"/>
    <row r="516" ht="81" customHeight="1"/>
    <row r="517" ht="81" customHeight="1"/>
    <row r="518" ht="81" customHeight="1"/>
    <row r="519" ht="81" customHeight="1"/>
    <row r="520" ht="81" customHeight="1"/>
    <row r="521" ht="81" customHeight="1"/>
    <row r="522" ht="81" customHeight="1"/>
    <row r="523" ht="81" customHeight="1"/>
    <row r="524" ht="81" customHeight="1"/>
    <row r="525" ht="81" customHeight="1"/>
    <row r="526" ht="81" customHeight="1"/>
    <row r="527" ht="81" customHeight="1"/>
    <row r="528" ht="81" customHeight="1"/>
    <row r="529" ht="81" customHeight="1"/>
    <row r="530" ht="81" customHeight="1"/>
    <row r="531" ht="81" customHeight="1"/>
    <row r="532" ht="81" customHeight="1"/>
    <row r="533" ht="81" customHeight="1"/>
    <row r="534" ht="81" customHeight="1"/>
    <row r="535" ht="81" customHeight="1"/>
    <row r="536" ht="81" customHeight="1"/>
    <row r="537" ht="81" customHeight="1"/>
    <row r="538" ht="81" customHeight="1"/>
    <row r="539" ht="81" customHeight="1"/>
    <row r="540" ht="81" customHeight="1"/>
    <row r="541" ht="81" customHeight="1"/>
    <row r="542" ht="81" customHeight="1"/>
    <row r="543" ht="81" customHeight="1"/>
    <row r="544" ht="81" customHeight="1"/>
    <row r="545" ht="81" customHeight="1"/>
    <row r="546" ht="81" customHeight="1"/>
    <row r="547" ht="81" customHeight="1"/>
    <row r="548" ht="81" customHeight="1"/>
    <row r="549" ht="81" customHeight="1"/>
    <row r="550" ht="81" customHeight="1"/>
    <row r="551" ht="81" customHeight="1"/>
    <row r="552" ht="81" customHeight="1"/>
    <row r="553" ht="81" customHeight="1"/>
    <row r="554" ht="81" customHeight="1"/>
    <row r="555" ht="81" customHeight="1"/>
    <row r="556" ht="81" customHeight="1"/>
    <row r="557" ht="81" customHeight="1"/>
    <row r="558" ht="81" customHeight="1"/>
    <row r="559" ht="81" customHeight="1"/>
    <row r="560" ht="81" customHeight="1"/>
    <row r="561" ht="81" customHeight="1"/>
    <row r="562" ht="81" customHeight="1"/>
    <row r="563" ht="81" customHeight="1"/>
    <row r="564" ht="81" customHeight="1"/>
    <row r="565" ht="81" customHeight="1"/>
    <row r="566" ht="81" customHeight="1"/>
    <row r="567" ht="81" customHeight="1"/>
    <row r="568" ht="81" customHeight="1"/>
    <row r="569" ht="81" customHeight="1"/>
    <row r="570" ht="81" customHeight="1"/>
    <row r="571" ht="81" customHeight="1"/>
    <row r="572" ht="81" customHeight="1"/>
    <row r="573" ht="81" customHeight="1"/>
    <row r="574" ht="81" customHeight="1"/>
    <row r="575" ht="81" customHeight="1"/>
    <row r="576" ht="81" customHeight="1"/>
    <row r="577" ht="81" customHeight="1"/>
    <row r="578" ht="81" customHeight="1"/>
    <row r="579" ht="81" customHeight="1"/>
    <row r="580" ht="81" customHeight="1"/>
    <row r="581" ht="81" customHeight="1"/>
    <row r="582" ht="81" customHeight="1"/>
    <row r="583" ht="81" customHeight="1"/>
    <row r="584" ht="81" customHeight="1"/>
    <row r="585" ht="81" customHeight="1"/>
    <row r="586" ht="81" customHeight="1"/>
    <row r="587" ht="81" customHeight="1"/>
    <row r="588" ht="81" customHeight="1"/>
    <row r="589" ht="81" customHeight="1"/>
    <row r="590" ht="81" customHeight="1"/>
    <row r="591" ht="81" customHeight="1"/>
    <row r="592" ht="81" customHeight="1"/>
    <row r="593" ht="81" customHeight="1"/>
    <row r="594" ht="81" customHeight="1"/>
    <row r="595" ht="81" customHeight="1"/>
    <row r="596" ht="81" customHeight="1"/>
    <row r="597" ht="81" customHeight="1"/>
    <row r="598" ht="81" customHeight="1"/>
    <row r="599" ht="81" customHeight="1"/>
    <row r="600" ht="81" customHeight="1"/>
    <row r="601" ht="81" customHeight="1"/>
    <row r="602" ht="81" customHeight="1"/>
    <row r="603" ht="81" customHeight="1"/>
    <row r="604" ht="81" customHeight="1"/>
    <row r="605" ht="81" customHeight="1"/>
    <row r="606" ht="81" customHeight="1"/>
    <row r="607" ht="81" customHeight="1"/>
    <row r="608" ht="81" customHeight="1"/>
    <row r="609" ht="81" customHeight="1"/>
    <row r="610" ht="81" customHeight="1"/>
    <row r="611" ht="81" customHeight="1"/>
    <row r="612" ht="81" customHeight="1"/>
    <row r="613" ht="81" customHeight="1"/>
    <row r="614" ht="81" customHeight="1"/>
    <row r="615" ht="81" customHeight="1"/>
    <row r="616" ht="81" customHeight="1"/>
    <row r="617" ht="81" customHeight="1"/>
    <row r="618" ht="81" customHeight="1"/>
    <row r="619" ht="81" customHeight="1"/>
    <row r="620" ht="81" customHeight="1"/>
    <row r="621" ht="81" customHeight="1"/>
    <row r="622" ht="81" customHeight="1"/>
    <row r="623" ht="81" customHeight="1"/>
    <row r="624" ht="81" customHeight="1"/>
    <row r="625" ht="81" customHeight="1"/>
    <row r="626" ht="81" customHeight="1"/>
    <row r="627" ht="81" customHeight="1"/>
    <row r="628" ht="81" customHeight="1"/>
    <row r="629" ht="81" customHeight="1"/>
    <row r="630" ht="81" customHeight="1"/>
    <row r="631" ht="81" customHeight="1"/>
    <row r="632" ht="81" customHeight="1"/>
    <row r="633" ht="81" customHeight="1"/>
    <row r="634" ht="81" customHeight="1"/>
    <row r="635" ht="81" customHeight="1"/>
    <row r="636" ht="81" customHeight="1"/>
    <row r="637" ht="81" customHeight="1"/>
    <row r="638" ht="81" customHeight="1"/>
    <row r="639" ht="81" customHeight="1"/>
    <row r="640" ht="81" customHeight="1"/>
    <row r="641" ht="81" customHeight="1"/>
    <row r="642" ht="81" customHeight="1"/>
    <row r="643" ht="81" customHeight="1"/>
    <row r="644" ht="81" customHeight="1"/>
    <row r="645" ht="81" customHeight="1"/>
    <row r="646" ht="81" customHeight="1"/>
    <row r="647" ht="81" customHeight="1"/>
    <row r="648" ht="81" customHeight="1"/>
    <row r="649" ht="81" customHeight="1"/>
    <row r="650" ht="81" customHeight="1"/>
    <row r="651" ht="81" customHeight="1"/>
    <row r="652" ht="81" customHeight="1"/>
    <row r="653" ht="81" customHeight="1"/>
    <row r="654" ht="81" customHeight="1"/>
    <row r="655" ht="81" customHeight="1"/>
    <row r="656" ht="81" customHeight="1"/>
    <row r="657" ht="81" customHeight="1"/>
    <row r="658" ht="81" customHeight="1"/>
    <row r="659" ht="81" customHeight="1"/>
    <row r="660" ht="81" customHeight="1"/>
    <row r="661" ht="81" customHeight="1"/>
    <row r="662" ht="81" customHeight="1"/>
    <row r="663" ht="81" customHeight="1"/>
    <row r="664" ht="81" customHeight="1"/>
    <row r="665" ht="81" customHeight="1"/>
    <row r="666" ht="81" customHeight="1"/>
    <row r="667" ht="81" customHeight="1"/>
    <row r="668" ht="81" customHeight="1"/>
    <row r="669" ht="81" customHeight="1"/>
    <row r="670" ht="81" customHeight="1"/>
    <row r="671" ht="81" customHeight="1"/>
    <row r="672" ht="81" customHeight="1"/>
    <row r="673" ht="81" customHeight="1"/>
    <row r="674" ht="81" customHeight="1"/>
    <row r="675" ht="81" customHeight="1"/>
    <row r="676" ht="81" customHeight="1"/>
    <row r="677" ht="81" customHeight="1"/>
    <row r="678" ht="81" customHeight="1"/>
    <row r="679" ht="81" customHeight="1"/>
    <row r="680" ht="81" customHeight="1"/>
    <row r="681" ht="81" customHeight="1"/>
    <row r="682" ht="81" customHeight="1"/>
    <row r="683" ht="81" customHeight="1"/>
    <row r="684" ht="81" customHeight="1"/>
    <row r="685" ht="81" customHeight="1"/>
    <row r="686" ht="81" customHeight="1"/>
    <row r="687" ht="81" customHeight="1"/>
    <row r="688" ht="81" customHeight="1"/>
    <row r="689" ht="81" customHeight="1"/>
    <row r="690" ht="81" customHeight="1"/>
    <row r="691" ht="81" customHeight="1"/>
    <row r="692" ht="81" customHeight="1"/>
    <row r="693" ht="81" customHeight="1"/>
    <row r="694" ht="81" customHeight="1"/>
    <row r="695" ht="81" customHeight="1"/>
    <row r="696" ht="81" customHeight="1"/>
    <row r="697" ht="81" customHeight="1"/>
    <row r="698" ht="81" customHeight="1"/>
    <row r="699" ht="81" customHeight="1"/>
    <row r="700" ht="81" customHeight="1"/>
    <row r="701" ht="81" customHeight="1"/>
    <row r="702" ht="81" customHeight="1"/>
    <row r="703" ht="81" customHeight="1"/>
    <row r="704" ht="81" customHeight="1"/>
    <row r="705" ht="81" customHeight="1"/>
    <row r="706" ht="81" customHeight="1"/>
    <row r="707" ht="81" customHeight="1"/>
    <row r="708" ht="81" customHeight="1"/>
    <row r="709" ht="81" customHeight="1"/>
    <row r="710" ht="81" customHeight="1"/>
    <row r="711" ht="81" customHeight="1"/>
    <row r="712" ht="81" customHeight="1"/>
    <row r="713" ht="81" customHeight="1"/>
    <row r="714" ht="81" customHeight="1"/>
    <row r="715" ht="81" customHeight="1"/>
    <row r="716" ht="81" customHeight="1"/>
    <row r="717" ht="81" customHeight="1"/>
    <row r="718" ht="81" customHeight="1"/>
    <row r="719" ht="81" customHeight="1"/>
    <row r="720" ht="81" customHeight="1"/>
    <row r="721" ht="81" customHeight="1"/>
    <row r="722" ht="81" customHeight="1"/>
    <row r="723" ht="81" customHeight="1"/>
    <row r="724" ht="81" customHeight="1"/>
    <row r="725" ht="81" customHeight="1"/>
    <row r="726" ht="81" customHeight="1"/>
    <row r="727" ht="81" customHeight="1"/>
    <row r="728" ht="81" customHeight="1"/>
    <row r="729" ht="81" customHeight="1"/>
    <row r="730" ht="81" customHeight="1"/>
    <row r="731" ht="81" customHeight="1"/>
    <row r="732" ht="81" customHeight="1"/>
    <row r="733" ht="81" customHeight="1"/>
    <row r="734" ht="81" customHeight="1"/>
    <row r="735" ht="81" customHeight="1"/>
    <row r="736" ht="81" customHeight="1"/>
    <row r="737" ht="81" customHeight="1"/>
    <row r="738" ht="81" customHeight="1"/>
    <row r="739" ht="81" customHeight="1"/>
    <row r="740" ht="81" customHeight="1"/>
    <row r="741" ht="81" customHeight="1"/>
    <row r="742" ht="81" customHeight="1"/>
    <row r="743" ht="81" customHeight="1"/>
    <row r="744" ht="81" customHeight="1"/>
    <row r="745" ht="81" customHeight="1"/>
    <row r="746" ht="81" customHeight="1"/>
    <row r="747" ht="81" customHeight="1"/>
    <row r="748" ht="81" customHeight="1"/>
    <row r="749" ht="81" customHeight="1"/>
    <row r="750" ht="81" customHeight="1"/>
    <row r="751" ht="81" customHeight="1"/>
    <row r="752" ht="81" customHeight="1"/>
    <row r="753" ht="81" customHeight="1"/>
    <row r="754" ht="81" customHeight="1"/>
    <row r="755" ht="81" customHeight="1"/>
    <row r="756" ht="81" customHeight="1"/>
    <row r="757" ht="81" customHeight="1"/>
    <row r="758" ht="81" customHeight="1"/>
    <row r="759" ht="81" customHeight="1"/>
    <row r="760" ht="81" customHeight="1"/>
    <row r="761" ht="81" customHeight="1"/>
    <row r="762" ht="81" customHeight="1"/>
    <row r="763" ht="81" customHeight="1"/>
    <row r="764" ht="81" customHeight="1"/>
    <row r="765" ht="81" customHeight="1"/>
    <row r="766" ht="81" customHeight="1"/>
    <row r="767" ht="81" customHeight="1"/>
    <row r="768" ht="81" customHeight="1"/>
    <row r="769" ht="81" customHeight="1"/>
    <row r="770" ht="81" customHeight="1"/>
    <row r="771" ht="81" customHeight="1"/>
    <row r="772" ht="81" customHeight="1"/>
    <row r="773" ht="81" customHeight="1"/>
    <row r="774" ht="81" customHeight="1"/>
    <row r="775" ht="81" customHeight="1"/>
    <row r="776" ht="81" customHeight="1"/>
    <row r="777" ht="81" customHeight="1"/>
    <row r="778" ht="81" customHeight="1"/>
    <row r="779" ht="81" customHeight="1"/>
    <row r="780" ht="81" customHeight="1"/>
    <row r="781" ht="81" customHeight="1"/>
    <row r="782" ht="81" customHeight="1"/>
    <row r="783" ht="81" customHeight="1"/>
    <row r="784" ht="81" customHeight="1"/>
    <row r="785" ht="81" customHeight="1"/>
    <row r="786" ht="81" customHeight="1"/>
    <row r="787" ht="81" customHeight="1"/>
    <row r="788" ht="81" customHeight="1"/>
    <row r="789" ht="81" customHeight="1"/>
    <row r="790" ht="81" customHeight="1"/>
    <row r="791" ht="81" customHeight="1"/>
    <row r="792" ht="81" customHeight="1"/>
    <row r="793" ht="81" customHeight="1"/>
    <row r="794" ht="81" customHeight="1"/>
    <row r="795" ht="81" customHeight="1"/>
    <row r="796" ht="81" customHeight="1"/>
    <row r="797" ht="81" customHeight="1"/>
    <row r="798" ht="81" customHeight="1"/>
    <row r="799" ht="81" customHeight="1"/>
    <row r="800" ht="81" customHeight="1"/>
    <row r="801" ht="81" customHeight="1"/>
    <row r="802" ht="81" customHeight="1"/>
    <row r="803" ht="81" customHeight="1"/>
    <row r="804" ht="81" customHeight="1"/>
    <row r="805" ht="81" customHeight="1"/>
    <row r="806" ht="81" customHeight="1"/>
    <row r="807" ht="81" customHeight="1"/>
    <row r="808" ht="81" customHeight="1"/>
    <row r="809" ht="81" customHeight="1"/>
    <row r="810" ht="81" customHeight="1"/>
    <row r="811" ht="81" customHeight="1"/>
    <row r="812" ht="81" customHeight="1"/>
    <row r="813" ht="81" customHeight="1"/>
    <row r="814" ht="81" customHeight="1"/>
    <row r="815" ht="81" customHeight="1"/>
    <row r="816" ht="81" customHeight="1"/>
    <row r="817" ht="81" customHeight="1"/>
    <row r="818" ht="81" customHeight="1"/>
    <row r="819" ht="81" customHeight="1"/>
    <row r="820" ht="81" customHeight="1"/>
    <row r="821" ht="81" customHeight="1"/>
    <row r="822" ht="81" customHeight="1"/>
    <row r="823" ht="81" customHeight="1"/>
    <row r="824" ht="81" customHeight="1"/>
    <row r="825" ht="81" customHeight="1"/>
    <row r="826" ht="81" customHeight="1"/>
    <row r="827" ht="81" customHeight="1"/>
    <row r="828" ht="81" customHeight="1"/>
    <row r="829" ht="81" customHeight="1"/>
    <row r="830" ht="81" customHeight="1"/>
    <row r="831" ht="81" customHeight="1"/>
    <row r="832" ht="81" customHeight="1"/>
    <row r="833" ht="81" customHeight="1"/>
    <row r="834" ht="81" customHeight="1"/>
    <row r="835" ht="81" customHeight="1"/>
    <row r="836" ht="81" customHeight="1"/>
    <row r="837" ht="81" customHeight="1"/>
    <row r="838" ht="81" customHeight="1"/>
    <row r="839" ht="81" customHeight="1"/>
    <row r="840" ht="81" customHeight="1"/>
    <row r="841" ht="81" customHeight="1"/>
    <row r="842" ht="81" customHeight="1"/>
    <row r="843" ht="81" customHeight="1"/>
    <row r="844" ht="81" customHeight="1"/>
    <row r="845" ht="81" customHeight="1"/>
    <row r="846" ht="81" customHeight="1"/>
    <row r="847" ht="81" customHeight="1"/>
    <row r="848" ht="81" customHeight="1"/>
    <row r="849" ht="81" customHeight="1"/>
    <row r="850" ht="81" customHeight="1"/>
    <row r="851" ht="81" customHeight="1"/>
    <row r="852" ht="81" customHeight="1"/>
    <row r="853" ht="81" customHeight="1"/>
    <row r="854" ht="81" customHeight="1"/>
    <row r="855" ht="81" customHeight="1"/>
    <row r="856" ht="81" customHeight="1"/>
    <row r="857" ht="81" customHeight="1"/>
    <row r="858" ht="81" customHeight="1"/>
    <row r="859" ht="81" customHeight="1"/>
    <row r="860" ht="81" customHeight="1"/>
    <row r="861" ht="81" customHeight="1"/>
    <row r="862" ht="81" customHeight="1"/>
    <row r="863" ht="81" customHeight="1"/>
    <row r="864" ht="81" customHeight="1"/>
    <row r="865" ht="81" customHeight="1"/>
    <row r="866" ht="81" customHeight="1"/>
    <row r="867" ht="81" customHeight="1"/>
    <row r="868" ht="81" customHeight="1"/>
    <row r="869" ht="81" customHeight="1"/>
    <row r="870" ht="81" customHeight="1"/>
    <row r="871" ht="81" customHeight="1"/>
    <row r="872" ht="81" customHeight="1"/>
    <row r="873" ht="81" customHeight="1"/>
    <row r="874" ht="81" customHeight="1"/>
    <row r="875" ht="81" customHeight="1"/>
    <row r="876" ht="81" customHeight="1"/>
    <row r="877" ht="81" customHeight="1"/>
    <row r="878" ht="81" customHeight="1"/>
    <row r="879" ht="81" customHeight="1"/>
    <row r="880" ht="81" customHeight="1"/>
    <row r="881" ht="81" customHeight="1"/>
    <row r="882" ht="81" customHeight="1"/>
    <row r="883" ht="81" customHeight="1"/>
    <row r="884" ht="81" customHeight="1"/>
    <row r="885" ht="81" customHeight="1"/>
    <row r="886" ht="81" customHeight="1"/>
    <row r="887" ht="81" customHeight="1"/>
    <row r="888" ht="81" customHeight="1"/>
    <row r="889" ht="81" customHeight="1"/>
    <row r="890" ht="81" customHeight="1"/>
    <row r="891" ht="81" customHeight="1"/>
    <row r="892" ht="81" customHeight="1"/>
    <row r="893" ht="81" customHeight="1"/>
    <row r="894" ht="81" customHeight="1"/>
    <row r="895" ht="81" customHeight="1"/>
    <row r="896" ht="81" customHeight="1"/>
    <row r="897" ht="81" customHeight="1"/>
    <row r="898" ht="81" customHeight="1"/>
    <row r="899" ht="81" customHeight="1"/>
    <row r="900" ht="81" customHeight="1"/>
    <row r="901" ht="81" customHeight="1"/>
    <row r="902" ht="81" customHeight="1"/>
    <row r="903" ht="81" customHeight="1"/>
    <row r="904" ht="81" customHeight="1"/>
    <row r="905" ht="81" customHeight="1"/>
    <row r="906" ht="81" customHeight="1"/>
    <row r="907" ht="81" customHeight="1"/>
    <row r="908" ht="81" customHeight="1"/>
    <row r="909" ht="81" customHeight="1"/>
    <row r="910" ht="81" customHeight="1"/>
    <row r="911" ht="81" customHeight="1"/>
    <row r="912" ht="81" customHeight="1"/>
    <row r="913" ht="81" customHeight="1"/>
    <row r="914" ht="81" customHeight="1"/>
    <row r="915" ht="81" customHeight="1"/>
    <row r="916" ht="81" customHeight="1"/>
    <row r="917" ht="81" customHeight="1"/>
    <row r="918" ht="81" customHeight="1"/>
    <row r="919" ht="81" customHeight="1"/>
    <row r="920" ht="81" customHeight="1"/>
    <row r="921" ht="81" customHeight="1"/>
    <row r="922" ht="81" customHeight="1"/>
    <row r="923" ht="81" customHeight="1"/>
    <row r="924" ht="81" customHeight="1"/>
    <row r="925" ht="81" customHeight="1"/>
    <row r="926" ht="81" customHeight="1"/>
    <row r="927" ht="81" customHeight="1"/>
    <row r="928" ht="81" customHeight="1"/>
    <row r="929" ht="81" customHeight="1"/>
    <row r="930" ht="81" customHeight="1"/>
    <row r="931" ht="81" customHeight="1"/>
    <row r="932" ht="81" customHeight="1"/>
    <row r="933" ht="81" customHeight="1"/>
    <row r="934" ht="81" customHeight="1"/>
    <row r="935" ht="81" customHeight="1"/>
    <row r="936" ht="81" customHeight="1"/>
    <row r="937" ht="81" customHeight="1"/>
    <row r="938" ht="81" customHeight="1"/>
    <row r="939" ht="81" customHeight="1"/>
    <row r="940" ht="81" customHeight="1"/>
    <row r="941" ht="81" customHeight="1"/>
    <row r="942" ht="81" customHeight="1"/>
    <row r="943" ht="81" customHeight="1"/>
    <row r="944" ht="81" customHeight="1"/>
    <row r="945" ht="81" customHeight="1"/>
    <row r="946" ht="81" customHeight="1"/>
    <row r="947" ht="81" customHeight="1"/>
    <row r="948" ht="81" customHeight="1"/>
    <row r="949" ht="81" customHeight="1"/>
    <row r="950" ht="81" customHeight="1"/>
    <row r="951" ht="81" customHeight="1"/>
    <row r="952" ht="81" customHeight="1"/>
    <row r="953" ht="81" customHeight="1"/>
    <row r="954" ht="81" customHeight="1"/>
    <row r="955" ht="81" customHeight="1"/>
    <row r="956" ht="81" customHeight="1"/>
    <row r="957" ht="81" customHeight="1"/>
    <row r="958" ht="81" customHeight="1"/>
    <row r="959" ht="81" customHeight="1"/>
    <row r="960" ht="81" customHeight="1"/>
    <row r="961" ht="81" customHeight="1"/>
    <row r="962" ht="81" customHeight="1"/>
    <row r="963" ht="81" customHeight="1"/>
    <row r="964" ht="81" customHeight="1"/>
    <row r="965" ht="81" customHeight="1"/>
    <row r="966" ht="81" customHeight="1"/>
    <row r="967" ht="81" customHeight="1"/>
    <row r="968" ht="81" customHeight="1"/>
    <row r="969" ht="81" customHeight="1"/>
    <row r="970" ht="81" customHeight="1"/>
    <row r="971" ht="81" customHeight="1"/>
    <row r="972" ht="81" customHeight="1"/>
    <row r="973" ht="81" customHeight="1"/>
    <row r="974" ht="81" customHeight="1"/>
    <row r="975" ht="81" customHeight="1"/>
    <row r="976" ht="81" customHeight="1"/>
    <row r="977" ht="81" customHeight="1"/>
    <row r="978" ht="81" customHeight="1"/>
    <row r="979" ht="81" customHeight="1"/>
    <row r="980" ht="81" customHeight="1"/>
    <row r="981" ht="81" customHeight="1"/>
    <row r="982" ht="81" customHeight="1"/>
    <row r="983" ht="81" customHeight="1"/>
    <row r="984" ht="81" customHeight="1"/>
    <row r="985" ht="81" customHeight="1"/>
    <row r="986" ht="81" customHeight="1"/>
    <row r="987" ht="81" customHeight="1"/>
    <row r="988" ht="81" customHeight="1"/>
    <row r="989" ht="81" customHeight="1"/>
    <row r="990" ht="81" customHeight="1"/>
    <row r="991" ht="81" customHeight="1"/>
    <row r="992" ht="81" customHeight="1"/>
    <row r="993" ht="81" customHeight="1"/>
    <row r="994" ht="81" customHeight="1"/>
    <row r="995" ht="81" customHeight="1"/>
  </sheetData>
  <mergeCells count="6">
    <mergeCell ref="AX1:BB1"/>
    <mergeCell ref="C1:E1"/>
    <mergeCell ref="J1:L1"/>
    <mergeCell ref="M1:O1"/>
    <mergeCell ref="G1:H1"/>
    <mergeCell ref="Q1:AD1"/>
  </mergeCells>
  <phoneticPr fontId="30" type="noConversion"/>
  <pageMargins left="0.511811024" right="0.511811024" top="0.78740157499999996" bottom="0.78740157499999996" header="0.31496062000000002" footer="0.31496062000000002"/>
  <pageSetup paperSize="9"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79998168889431442"/>
  </sheetPr>
  <dimension ref="A1:D128"/>
  <sheetViews>
    <sheetView zoomScale="70" zoomScaleNormal="70" zoomScalePageLayoutView="70" workbookViewId="0">
      <selection activeCell="F52" sqref="F52"/>
    </sheetView>
  </sheetViews>
  <sheetFormatPr baseColWidth="10" defaultColWidth="8.83203125" defaultRowHeight="12" x14ac:dyDescent="0"/>
  <cols>
    <col min="1" max="1" width="43.1640625" bestFit="1" customWidth="1"/>
    <col min="2" max="3" width="43.1640625" style="101" bestFit="1" customWidth="1"/>
    <col min="4" max="4" width="19.1640625" style="101" bestFit="1" customWidth="1"/>
    <col min="5" max="18" width="19.1640625" bestFit="1" customWidth="1"/>
  </cols>
  <sheetData>
    <row r="1" spans="1:4">
      <c r="B1"/>
    </row>
    <row r="3" spans="1:4">
      <c r="A3" s="130"/>
      <c r="B3" s="131"/>
      <c r="C3" s="132"/>
      <c r="D3"/>
    </row>
    <row r="4" spans="1:4">
      <c r="A4" s="95"/>
      <c r="B4" s="96"/>
      <c r="C4" s="97"/>
      <c r="D4"/>
    </row>
    <row r="5" spans="1:4">
      <c r="A5" s="95"/>
      <c r="B5" s="96"/>
      <c r="C5" s="97"/>
      <c r="D5"/>
    </row>
    <row r="6" spans="1:4">
      <c r="A6" s="95"/>
      <c r="B6" s="96"/>
      <c r="C6" s="97"/>
      <c r="D6"/>
    </row>
    <row r="7" spans="1:4">
      <c r="A7" s="95"/>
      <c r="B7" s="96"/>
      <c r="C7" s="97"/>
      <c r="D7"/>
    </row>
    <row r="8" spans="1:4">
      <c r="A8" s="95"/>
      <c r="B8" s="96"/>
      <c r="C8" s="97"/>
      <c r="D8"/>
    </row>
    <row r="9" spans="1:4">
      <c r="A9" s="95"/>
      <c r="B9" s="96"/>
      <c r="C9" s="97"/>
      <c r="D9"/>
    </row>
    <row r="10" spans="1:4">
      <c r="A10" s="95"/>
      <c r="B10" s="96"/>
      <c r="C10" s="97"/>
      <c r="D10"/>
    </row>
    <row r="11" spans="1:4">
      <c r="A11" s="95"/>
      <c r="B11" s="96"/>
      <c r="C11" s="97"/>
      <c r="D11"/>
    </row>
    <row r="12" spans="1:4">
      <c r="A12" s="95"/>
      <c r="B12" s="96"/>
      <c r="C12" s="97"/>
      <c r="D12"/>
    </row>
    <row r="13" spans="1:4">
      <c r="A13" s="95"/>
      <c r="B13" s="96"/>
      <c r="C13" s="97"/>
      <c r="D13"/>
    </row>
    <row r="14" spans="1:4">
      <c r="A14" s="95"/>
      <c r="B14" s="96"/>
      <c r="C14" s="97"/>
      <c r="D14"/>
    </row>
    <row r="15" spans="1:4">
      <c r="A15" s="95"/>
      <c r="B15" s="96"/>
      <c r="C15" s="97"/>
      <c r="D15"/>
    </row>
    <row r="16" spans="1:4">
      <c r="A16" s="95"/>
      <c r="B16" s="96"/>
      <c r="C16" s="97"/>
      <c r="D16"/>
    </row>
    <row r="17" spans="1:4">
      <c r="A17" s="95"/>
      <c r="B17" s="96"/>
      <c r="C17" s="97"/>
      <c r="D17"/>
    </row>
    <row r="18" spans="1:4">
      <c r="A18" s="95"/>
      <c r="B18" s="96"/>
      <c r="C18" s="97"/>
      <c r="D18"/>
    </row>
    <row r="19" spans="1:4">
      <c r="A19" s="95"/>
      <c r="B19" s="96"/>
      <c r="C19" s="97"/>
      <c r="D19"/>
    </row>
    <row r="20" spans="1:4">
      <c r="A20" s="98"/>
      <c r="B20" s="99"/>
      <c r="C20" s="100"/>
      <c r="D20"/>
    </row>
    <row r="21" spans="1:4">
      <c r="B21"/>
      <c r="C21"/>
      <c r="D21"/>
    </row>
    <row r="22" spans="1:4">
      <c r="B22"/>
      <c r="C22"/>
      <c r="D22"/>
    </row>
    <row r="23" spans="1:4">
      <c r="B23"/>
      <c r="C23"/>
      <c r="D23"/>
    </row>
    <row r="24" spans="1:4">
      <c r="B24"/>
      <c r="C24"/>
      <c r="D24"/>
    </row>
    <row r="25" spans="1:4">
      <c r="B25"/>
      <c r="C25"/>
      <c r="D25"/>
    </row>
    <row r="26" spans="1:4">
      <c r="B26"/>
      <c r="C26"/>
      <c r="D26"/>
    </row>
    <row r="27" spans="1:4">
      <c r="B27"/>
      <c r="C27"/>
      <c r="D27"/>
    </row>
    <row r="28" spans="1:4">
      <c r="B28"/>
      <c r="C28"/>
      <c r="D28"/>
    </row>
    <row r="29" spans="1:4">
      <c r="B29"/>
      <c r="C29"/>
      <c r="D29"/>
    </row>
    <row r="30" spans="1:4">
      <c r="B30"/>
      <c r="C30"/>
      <c r="D30"/>
    </row>
    <row r="31" spans="1:4">
      <c r="B31"/>
      <c r="C31"/>
      <c r="D31"/>
    </row>
    <row r="32" spans="1:4">
      <c r="B32"/>
      <c r="C32"/>
      <c r="D32"/>
    </row>
    <row r="33" spans="2:4">
      <c r="B33"/>
      <c r="C33"/>
      <c r="D33"/>
    </row>
    <row r="34" spans="2:4">
      <c r="B34"/>
      <c r="C34"/>
      <c r="D34"/>
    </row>
    <row r="35" spans="2:4">
      <c r="B35"/>
      <c r="C35"/>
      <c r="D35"/>
    </row>
    <row r="36" spans="2:4">
      <c r="B36"/>
      <c r="C36"/>
      <c r="D36"/>
    </row>
    <row r="37" spans="2:4">
      <c r="B37"/>
      <c r="C37"/>
      <c r="D37"/>
    </row>
    <row r="38" spans="2:4">
      <c r="B38"/>
      <c r="C38"/>
      <c r="D38"/>
    </row>
    <row r="39" spans="2:4">
      <c r="B39"/>
      <c r="C39"/>
      <c r="D39"/>
    </row>
    <row r="40" spans="2:4">
      <c r="B40"/>
      <c r="C40"/>
      <c r="D40"/>
    </row>
    <row r="41" spans="2:4">
      <c r="B41"/>
      <c r="C41"/>
      <c r="D41"/>
    </row>
    <row r="42" spans="2:4">
      <c r="B42"/>
      <c r="C42"/>
      <c r="D42"/>
    </row>
    <row r="43" spans="2:4">
      <c r="B43"/>
      <c r="C43"/>
      <c r="D43"/>
    </row>
    <row r="44" spans="2:4">
      <c r="B44"/>
      <c r="C44"/>
      <c r="D44"/>
    </row>
    <row r="45" spans="2:4">
      <c r="B45"/>
      <c r="C45"/>
      <c r="D45"/>
    </row>
    <row r="46" spans="2:4">
      <c r="B46"/>
      <c r="C46"/>
      <c r="D46"/>
    </row>
    <row r="47" spans="2:4">
      <c r="B47"/>
      <c r="C47"/>
      <c r="D47"/>
    </row>
    <row r="48" spans="2:4">
      <c r="B48"/>
      <c r="C48"/>
      <c r="D48"/>
    </row>
    <row r="49" spans="2:4">
      <c r="B49"/>
      <c r="C49"/>
      <c r="D49"/>
    </row>
    <row r="50" spans="2:4">
      <c r="B50"/>
      <c r="C50"/>
      <c r="D50"/>
    </row>
    <row r="51" spans="2:4">
      <c r="B51"/>
      <c r="C51"/>
      <c r="D51"/>
    </row>
    <row r="52" spans="2:4">
      <c r="B52"/>
      <c r="C52"/>
      <c r="D52"/>
    </row>
    <row r="53" spans="2:4">
      <c r="B53"/>
      <c r="C53"/>
      <c r="D53"/>
    </row>
    <row r="54" spans="2:4">
      <c r="B54"/>
      <c r="C54"/>
      <c r="D54"/>
    </row>
    <row r="55" spans="2:4">
      <c r="B55"/>
      <c r="C55"/>
      <c r="D55"/>
    </row>
    <row r="56" spans="2:4">
      <c r="B56"/>
      <c r="C56"/>
      <c r="D56"/>
    </row>
    <row r="57" spans="2:4">
      <c r="B57"/>
      <c r="C57"/>
      <c r="D57"/>
    </row>
    <row r="58" spans="2:4">
      <c r="B58"/>
      <c r="C58"/>
      <c r="D58"/>
    </row>
    <row r="59" spans="2:4">
      <c r="B59"/>
      <c r="C59"/>
      <c r="D59"/>
    </row>
    <row r="60" spans="2:4">
      <c r="B60"/>
      <c r="C60"/>
      <c r="D60"/>
    </row>
    <row r="61" spans="2:4">
      <c r="B61"/>
      <c r="C61"/>
      <c r="D61"/>
    </row>
    <row r="62" spans="2:4">
      <c r="B62"/>
      <c r="C62"/>
      <c r="D62"/>
    </row>
    <row r="63" spans="2:4">
      <c r="B63"/>
      <c r="C63"/>
      <c r="D63"/>
    </row>
    <row r="64" spans="2:4">
      <c r="B64"/>
      <c r="C64"/>
      <c r="D64"/>
    </row>
    <row r="65" spans="2:4">
      <c r="B65"/>
      <c r="C65"/>
      <c r="D65"/>
    </row>
    <row r="66" spans="2:4">
      <c r="B66"/>
      <c r="C66"/>
      <c r="D66"/>
    </row>
    <row r="67" spans="2:4">
      <c r="B67"/>
      <c r="C67"/>
      <c r="D67"/>
    </row>
    <row r="68" spans="2:4">
      <c r="B68"/>
      <c r="C68"/>
      <c r="D68"/>
    </row>
    <row r="69" spans="2:4">
      <c r="B69"/>
      <c r="C69"/>
      <c r="D69"/>
    </row>
    <row r="70" spans="2:4">
      <c r="B70"/>
      <c r="C70"/>
      <c r="D70"/>
    </row>
    <row r="71" spans="2:4">
      <c r="B71"/>
      <c r="C71"/>
      <c r="D71"/>
    </row>
    <row r="72" spans="2:4">
      <c r="B72"/>
      <c r="C72"/>
      <c r="D72"/>
    </row>
    <row r="73" spans="2:4">
      <c r="B73"/>
      <c r="C73"/>
      <c r="D73"/>
    </row>
    <row r="74" spans="2:4">
      <c r="B74"/>
      <c r="C74"/>
      <c r="D74"/>
    </row>
    <row r="75" spans="2:4">
      <c r="B75"/>
      <c r="C75"/>
      <c r="D75"/>
    </row>
    <row r="76" spans="2:4">
      <c r="B76"/>
      <c r="C76"/>
      <c r="D76"/>
    </row>
    <row r="77" spans="2:4">
      <c r="B77"/>
      <c r="C77"/>
      <c r="D77"/>
    </row>
    <row r="78" spans="2:4">
      <c r="B78"/>
      <c r="C78"/>
      <c r="D78"/>
    </row>
    <row r="79" spans="2:4">
      <c r="B79"/>
      <c r="C79"/>
      <c r="D79"/>
    </row>
    <row r="80" spans="2:4">
      <c r="B80"/>
      <c r="C80"/>
      <c r="D80"/>
    </row>
    <row r="81" spans="2:4">
      <c r="B81"/>
      <c r="C81"/>
      <c r="D81"/>
    </row>
    <row r="82" spans="2:4">
      <c r="B82"/>
      <c r="C82"/>
      <c r="D82"/>
    </row>
    <row r="83" spans="2:4">
      <c r="B83"/>
      <c r="C83"/>
      <c r="D83"/>
    </row>
    <row r="84" spans="2:4">
      <c r="B84"/>
      <c r="C84"/>
      <c r="D84"/>
    </row>
    <row r="85" spans="2:4">
      <c r="B85"/>
      <c r="C85"/>
      <c r="D85"/>
    </row>
    <row r="86" spans="2:4">
      <c r="B86"/>
      <c r="C86"/>
      <c r="D86"/>
    </row>
    <row r="87" spans="2:4">
      <c r="B87"/>
      <c r="C87"/>
      <c r="D87"/>
    </row>
    <row r="88" spans="2:4">
      <c r="B88"/>
      <c r="C88"/>
      <c r="D88"/>
    </row>
    <row r="89" spans="2:4">
      <c r="B89"/>
      <c r="C89"/>
      <c r="D89"/>
    </row>
    <row r="90" spans="2:4">
      <c r="B90"/>
      <c r="C90"/>
      <c r="D90"/>
    </row>
    <row r="91" spans="2:4">
      <c r="B91"/>
      <c r="C91"/>
      <c r="D91"/>
    </row>
    <row r="92" spans="2:4">
      <c r="B92"/>
      <c r="C92"/>
      <c r="D92"/>
    </row>
    <row r="93" spans="2:4">
      <c r="B93"/>
      <c r="C93"/>
      <c r="D93"/>
    </row>
    <row r="94" spans="2:4">
      <c r="B94"/>
      <c r="C94"/>
      <c r="D94"/>
    </row>
    <row r="95" spans="2:4">
      <c r="B95"/>
      <c r="C95"/>
      <c r="D95"/>
    </row>
    <row r="96" spans="2:4">
      <c r="B96"/>
      <c r="C96"/>
      <c r="D96"/>
    </row>
    <row r="97" spans="2:4">
      <c r="B97"/>
      <c r="C97"/>
      <c r="D97"/>
    </row>
    <row r="98" spans="2:4">
      <c r="B98"/>
      <c r="C98"/>
      <c r="D98"/>
    </row>
    <row r="99" spans="2:4">
      <c r="B99"/>
      <c r="C99"/>
      <c r="D99"/>
    </row>
    <row r="100" spans="2:4">
      <c r="B100"/>
      <c r="C100"/>
      <c r="D100"/>
    </row>
    <row r="101" spans="2:4">
      <c r="B101"/>
      <c r="C101"/>
      <c r="D101"/>
    </row>
    <row r="102" spans="2:4">
      <c r="B102"/>
      <c r="C102"/>
      <c r="D102"/>
    </row>
    <row r="103" spans="2:4">
      <c r="B103"/>
      <c r="C103"/>
      <c r="D103"/>
    </row>
    <row r="104" spans="2:4">
      <c r="B104"/>
      <c r="C104"/>
      <c r="D104"/>
    </row>
    <row r="105" spans="2:4">
      <c r="B105"/>
      <c r="C105"/>
      <c r="D105"/>
    </row>
    <row r="106" spans="2:4">
      <c r="B106"/>
      <c r="C106"/>
      <c r="D106"/>
    </row>
    <row r="107" spans="2:4">
      <c r="B107"/>
      <c r="C107"/>
      <c r="D107"/>
    </row>
    <row r="108" spans="2:4">
      <c r="B108"/>
      <c r="C108"/>
      <c r="D108"/>
    </row>
    <row r="109" spans="2:4">
      <c r="B109"/>
      <c r="C109"/>
      <c r="D109"/>
    </row>
    <row r="110" spans="2:4">
      <c r="B110"/>
      <c r="C110"/>
      <c r="D110"/>
    </row>
    <row r="111" spans="2:4">
      <c r="B111"/>
      <c r="C111"/>
      <c r="D111"/>
    </row>
    <row r="112" spans="2:4">
      <c r="B112"/>
      <c r="C112"/>
      <c r="D112"/>
    </row>
    <row r="113" spans="2:4">
      <c r="B113"/>
      <c r="C113"/>
      <c r="D113"/>
    </row>
    <row r="114" spans="2:4">
      <c r="B114"/>
      <c r="C114"/>
      <c r="D114"/>
    </row>
    <row r="115" spans="2:4">
      <c r="B115"/>
      <c r="C115"/>
      <c r="D115"/>
    </row>
    <row r="116" spans="2:4">
      <c r="B116"/>
      <c r="C116"/>
      <c r="D116"/>
    </row>
    <row r="117" spans="2:4">
      <c r="B117"/>
      <c r="C117"/>
      <c r="D117"/>
    </row>
    <row r="118" spans="2:4">
      <c r="B118"/>
      <c r="C118"/>
      <c r="D118"/>
    </row>
    <row r="119" spans="2:4">
      <c r="B119"/>
      <c r="C119"/>
      <c r="D119"/>
    </row>
    <row r="120" spans="2:4">
      <c r="B120"/>
      <c r="C120"/>
      <c r="D120"/>
    </row>
    <row r="121" spans="2:4">
      <c r="B121"/>
      <c r="C121"/>
      <c r="D121"/>
    </row>
    <row r="122" spans="2:4">
      <c r="B122"/>
      <c r="C122"/>
      <c r="D122"/>
    </row>
    <row r="123" spans="2:4">
      <c r="B123"/>
      <c r="C123"/>
      <c r="D123"/>
    </row>
    <row r="124" spans="2:4">
      <c r="B124"/>
      <c r="C124"/>
      <c r="D124"/>
    </row>
    <row r="125" spans="2:4">
      <c r="B125"/>
      <c r="C125"/>
      <c r="D125"/>
    </row>
    <row r="126" spans="2:4">
      <c r="B126"/>
      <c r="C126"/>
      <c r="D126"/>
    </row>
    <row r="127" spans="2:4">
      <c r="B127"/>
      <c r="C127"/>
      <c r="D127"/>
    </row>
    <row r="128" spans="2:4">
      <c r="B128"/>
      <c r="C128"/>
      <c r="D128"/>
    </row>
  </sheetData>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9"/>
  <sheetViews>
    <sheetView zoomScale="55" zoomScaleNormal="55" zoomScalePageLayoutView="55" workbookViewId="0">
      <pane ySplit="2" topLeftCell="A3" activePane="bottomLeft" state="frozen"/>
      <selection pane="bottomLeft" activeCell="AL16" sqref="AL16"/>
    </sheetView>
  </sheetViews>
  <sheetFormatPr baseColWidth="10" defaultColWidth="8.83203125" defaultRowHeight="12" x14ac:dyDescent="0"/>
  <cols>
    <col min="1" max="1" width="19.5" style="4" customWidth="1"/>
    <col min="2" max="2" width="67.6640625" style="4" customWidth="1"/>
    <col min="3" max="5" width="16.1640625" style="4" customWidth="1"/>
    <col min="6" max="6" width="57.6640625" style="4" customWidth="1"/>
    <col min="7" max="8" width="21.33203125" style="4" customWidth="1"/>
    <col min="9" max="9" width="37.33203125" style="4" customWidth="1"/>
    <col min="10" max="10" width="24" style="4" customWidth="1"/>
    <col min="11" max="11" width="21.5" style="4" customWidth="1"/>
    <col min="12" max="12" width="22.1640625" style="4" customWidth="1"/>
    <col min="13" max="13" width="22.6640625" style="4" customWidth="1"/>
    <col min="14" max="14" width="25.1640625" style="4" customWidth="1"/>
    <col min="15" max="15" width="27" style="4" customWidth="1"/>
    <col min="16" max="16" width="33.6640625" style="4" customWidth="1"/>
    <col min="17" max="30" width="8.83203125" style="4"/>
    <col min="31" max="31" width="25.33203125" style="4" customWidth="1"/>
    <col min="32" max="48" width="10.6640625" style="4" customWidth="1"/>
    <col min="49" max="49" width="49.5" style="4" customWidth="1"/>
    <col min="50" max="52" width="17.83203125" style="4" customWidth="1"/>
    <col min="53" max="53" width="35" style="4" customWidth="1"/>
    <col min="54" max="54" width="46.33203125" style="4" customWidth="1"/>
    <col min="55" max="16384" width="8.83203125" style="4"/>
  </cols>
  <sheetData>
    <row r="1" spans="1:54" ht="12.75" customHeight="1">
      <c r="A1" s="84"/>
      <c r="B1" s="114"/>
      <c r="C1" s="175" t="s">
        <v>5</v>
      </c>
      <c r="D1" s="176"/>
      <c r="E1" s="177"/>
      <c r="F1" s="90"/>
      <c r="G1" s="184" t="s">
        <v>7</v>
      </c>
      <c r="H1" s="176"/>
      <c r="I1" s="115"/>
      <c r="J1" s="183" t="s">
        <v>9</v>
      </c>
      <c r="K1" s="176"/>
      <c r="L1" s="177"/>
      <c r="M1" s="179" t="s">
        <v>10</v>
      </c>
      <c r="N1" s="180"/>
      <c r="O1" s="181"/>
      <c r="P1" s="87"/>
      <c r="Q1" s="179" t="s">
        <v>12</v>
      </c>
      <c r="R1" s="180"/>
      <c r="S1" s="180"/>
      <c r="T1" s="180"/>
      <c r="U1" s="180"/>
      <c r="V1" s="180"/>
      <c r="W1" s="180"/>
      <c r="X1" s="180"/>
      <c r="Y1" s="180"/>
      <c r="Z1" s="180"/>
      <c r="AA1" s="180"/>
      <c r="AB1" s="180"/>
      <c r="AC1" s="180"/>
      <c r="AD1" s="181"/>
      <c r="AE1" s="88"/>
      <c r="AF1" s="116"/>
      <c r="AG1" s="116"/>
      <c r="AH1" s="116"/>
      <c r="AI1" s="116"/>
      <c r="AJ1" s="116"/>
      <c r="AK1" s="116"/>
      <c r="AL1" s="116"/>
      <c r="AM1" s="116"/>
      <c r="AN1" s="116"/>
      <c r="AO1" s="116"/>
      <c r="AP1" s="116"/>
      <c r="AQ1" s="116"/>
      <c r="AR1" s="116"/>
      <c r="AS1" s="116"/>
      <c r="AT1" s="116"/>
      <c r="AU1" s="116"/>
      <c r="AV1" s="116"/>
      <c r="AW1" s="90"/>
      <c r="AX1" s="175" t="s">
        <v>15</v>
      </c>
      <c r="AY1" s="176"/>
      <c r="AZ1" s="177"/>
      <c r="BA1" s="117"/>
      <c r="BB1" s="86"/>
    </row>
    <row r="2" spans="1:54" ht="62.25" customHeight="1">
      <c r="A2" s="78" t="s">
        <v>21</v>
      </c>
      <c r="B2" s="81" t="s">
        <v>18</v>
      </c>
      <c r="C2" s="41" t="s">
        <v>32</v>
      </c>
      <c r="D2" s="41" t="s">
        <v>33</v>
      </c>
      <c r="E2" s="41" t="s">
        <v>34</v>
      </c>
      <c r="F2" s="77" t="s">
        <v>19</v>
      </c>
      <c r="G2" s="28" t="s">
        <v>35</v>
      </c>
      <c r="H2" s="42" t="s">
        <v>36</v>
      </c>
      <c r="I2" s="115" t="s">
        <v>8</v>
      </c>
      <c r="J2" s="43" t="s">
        <v>37</v>
      </c>
      <c r="K2" s="44" t="s">
        <v>38</v>
      </c>
      <c r="L2" s="44" t="s">
        <v>39</v>
      </c>
      <c r="M2" s="27" t="s">
        <v>40</v>
      </c>
      <c r="N2" s="26" t="s">
        <v>41</v>
      </c>
      <c r="O2" s="26" t="s">
        <v>42</v>
      </c>
      <c r="P2" s="87" t="s">
        <v>11</v>
      </c>
      <c r="Q2" s="26" t="s">
        <v>43</v>
      </c>
      <c r="R2" s="26" t="s">
        <v>44</v>
      </c>
      <c r="S2" s="26" t="s">
        <v>45</v>
      </c>
      <c r="T2" s="26" t="s">
        <v>46</v>
      </c>
      <c r="U2" s="26" t="s">
        <v>47</v>
      </c>
      <c r="V2" s="26" t="s">
        <v>48</v>
      </c>
      <c r="W2" s="26" t="s">
        <v>49</v>
      </c>
      <c r="X2" s="26" t="s">
        <v>50</v>
      </c>
      <c r="Y2" s="45" t="s">
        <v>51</v>
      </c>
      <c r="Z2" s="45" t="s">
        <v>52</v>
      </c>
      <c r="AA2" s="45" t="s">
        <v>53</v>
      </c>
      <c r="AB2" s="26" t="s">
        <v>54</v>
      </c>
      <c r="AC2" s="26" t="s">
        <v>55</v>
      </c>
      <c r="AD2" s="26" t="s">
        <v>56</v>
      </c>
      <c r="AE2" s="88" t="s">
        <v>13</v>
      </c>
      <c r="AF2" s="116" t="s">
        <v>826</v>
      </c>
      <c r="AG2" s="116" t="s">
        <v>827</v>
      </c>
      <c r="AH2" s="116" t="s">
        <v>828</v>
      </c>
      <c r="AI2" s="116" t="s">
        <v>829</v>
      </c>
      <c r="AJ2" s="116" t="s">
        <v>830</v>
      </c>
      <c r="AK2" s="116" t="s">
        <v>831</v>
      </c>
      <c r="AL2" s="116" t="s">
        <v>832</v>
      </c>
      <c r="AM2" s="116" t="s">
        <v>833</v>
      </c>
      <c r="AN2" s="116" t="s">
        <v>834</v>
      </c>
      <c r="AO2" s="116" t="s">
        <v>835</v>
      </c>
      <c r="AP2" s="116" t="s">
        <v>836</v>
      </c>
      <c r="AQ2" s="116" t="s">
        <v>837</v>
      </c>
      <c r="AR2" s="116" t="s">
        <v>838</v>
      </c>
      <c r="AS2" s="116" t="s">
        <v>839</v>
      </c>
      <c r="AT2" s="116" t="s">
        <v>840</v>
      </c>
      <c r="AU2" s="116" t="s">
        <v>841</v>
      </c>
      <c r="AV2" s="116" t="s">
        <v>842</v>
      </c>
      <c r="AW2" s="90" t="s">
        <v>14</v>
      </c>
      <c r="AX2" s="46" t="s">
        <v>62</v>
      </c>
      <c r="AY2" s="46" t="s">
        <v>63</v>
      </c>
      <c r="AZ2" s="46" t="s">
        <v>64</v>
      </c>
      <c r="BA2" s="117" t="s">
        <v>16</v>
      </c>
      <c r="BB2" s="86" t="s">
        <v>20</v>
      </c>
    </row>
    <row r="3" spans="1:54" s="68" customFormat="1" ht="120" customHeight="1">
      <c r="A3" s="65" t="s">
        <v>90</v>
      </c>
      <c r="B3" s="61" t="s">
        <v>110</v>
      </c>
      <c r="C3" s="66">
        <v>1</v>
      </c>
      <c r="D3" s="66">
        <v>0</v>
      </c>
      <c r="E3" s="66">
        <v>0</v>
      </c>
      <c r="F3" s="61" t="s">
        <v>111</v>
      </c>
      <c r="G3" s="66">
        <v>1</v>
      </c>
      <c r="H3" s="66">
        <v>0</v>
      </c>
      <c r="I3" s="5" t="s">
        <v>112</v>
      </c>
      <c r="J3" s="66">
        <v>0</v>
      </c>
      <c r="K3" s="66">
        <v>1</v>
      </c>
      <c r="L3" s="66">
        <v>0</v>
      </c>
      <c r="M3" s="67" t="s">
        <v>113</v>
      </c>
      <c r="N3" s="67" t="s">
        <v>84</v>
      </c>
      <c r="O3" s="67" t="s">
        <v>84</v>
      </c>
      <c r="P3" s="61" t="s">
        <v>114</v>
      </c>
      <c r="Q3" s="67" t="s">
        <v>84</v>
      </c>
      <c r="R3" s="67" t="s">
        <v>84</v>
      </c>
      <c r="S3" s="67" t="s">
        <v>84</v>
      </c>
      <c r="T3" s="67" t="s">
        <v>84</v>
      </c>
      <c r="U3" s="67" t="s">
        <v>84</v>
      </c>
      <c r="V3" s="67" t="s">
        <v>84</v>
      </c>
      <c r="W3" s="67" t="s">
        <v>84</v>
      </c>
      <c r="X3" s="67" t="s">
        <v>84</v>
      </c>
      <c r="Y3" s="67" t="s">
        <v>84</v>
      </c>
      <c r="Z3" s="67" t="s">
        <v>84</v>
      </c>
      <c r="AA3" s="67" t="s">
        <v>84</v>
      </c>
      <c r="AB3" s="67" t="s">
        <v>84</v>
      </c>
      <c r="AC3" s="67" t="s">
        <v>84</v>
      </c>
      <c r="AD3" s="67" t="s">
        <v>84</v>
      </c>
      <c r="AE3" s="67" t="s">
        <v>115</v>
      </c>
      <c r="AF3" s="67">
        <v>0</v>
      </c>
      <c r="AG3" s="67">
        <v>1</v>
      </c>
      <c r="AH3" s="67">
        <v>0</v>
      </c>
      <c r="AI3" s="67">
        <v>0</v>
      </c>
      <c r="AJ3" s="67">
        <v>0</v>
      </c>
      <c r="AK3" s="67">
        <v>0</v>
      </c>
      <c r="AL3" s="67">
        <v>0</v>
      </c>
      <c r="AM3" s="67">
        <v>0</v>
      </c>
      <c r="AN3" s="67">
        <v>0</v>
      </c>
      <c r="AO3" s="67">
        <v>0</v>
      </c>
      <c r="AP3" s="67">
        <v>0</v>
      </c>
      <c r="AQ3" s="67">
        <v>0</v>
      </c>
      <c r="AR3" s="67">
        <v>1</v>
      </c>
      <c r="AS3" s="67">
        <v>0</v>
      </c>
      <c r="AT3" s="67">
        <v>0</v>
      </c>
      <c r="AU3" s="67">
        <v>0</v>
      </c>
      <c r="AV3" s="67">
        <v>0</v>
      </c>
      <c r="AW3" s="61" t="s">
        <v>116</v>
      </c>
      <c r="AX3" s="66">
        <v>1</v>
      </c>
      <c r="AY3" s="66">
        <v>0</v>
      </c>
      <c r="AZ3" s="66">
        <v>0</v>
      </c>
      <c r="BA3" s="61" t="s">
        <v>117</v>
      </c>
      <c r="BB3" s="61" t="s">
        <v>88</v>
      </c>
    </row>
    <row r="4" spans="1:54" s="68" customFormat="1" ht="80.25" customHeight="1">
      <c r="A4" s="65" t="s">
        <v>90</v>
      </c>
      <c r="B4" s="61" t="s">
        <v>118</v>
      </c>
      <c r="C4" s="66">
        <v>1</v>
      </c>
      <c r="D4" s="66">
        <v>0</v>
      </c>
      <c r="E4" s="66">
        <v>0</v>
      </c>
      <c r="F4" s="61" t="s">
        <v>119</v>
      </c>
      <c r="G4" s="66">
        <v>1</v>
      </c>
      <c r="H4" s="66">
        <v>0</v>
      </c>
      <c r="I4" s="67" t="s">
        <v>120</v>
      </c>
      <c r="J4" s="66">
        <v>0</v>
      </c>
      <c r="K4" s="66">
        <v>0</v>
      </c>
      <c r="L4" s="66">
        <v>1</v>
      </c>
      <c r="M4" s="67" t="s">
        <v>113</v>
      </c>
      <c r="N4" s="67" t="s">
        <v>84</v>
      </c>
      <c r="O4" s="67" t="s">
        <v>84</v>
      </c>
      <c r="P4" s="61" t="s">
        <v>114</v>
      </c>
      <c r="Q4" s="67" t="s">
        <v>84</v>
      </c>
      <c r="R4" s="67" t="s">
        <v>84</v>
      </c>
      <c r="S4" s="67" t="s">
        <v>84</v>
      </c>
      <c r="T4" s="67" t="s">
        <v>84</v>
      </c>
      <c r="U4" s="67" t="s">
        <v>84</v>
      </c>
      <c r="V4" s="67" t="s">
        <v>84</v>
      </c>
      <c r="W4" s="67" t="s">
        <v>84</v>
      </c>
      <c r="X4" s="67" t="s">
        <v>84</v>
      </c>
      <c r="Y4" s="67" t="s">
        <v>84</v>
      </c>
      <c r="Z4" s="67" t="s">
        <v>84</v>
      </c>
      <c r="AA4" s="67" t="s">
        <v>84</v>
      </c>
      <c r="AB4" s="67" t="s">
        <v>84</v>
      </c>
      <c r="AC4" s="67" t="s">
        <v>84</v>
      </c>
      <c r="AD4" s="67" t="s">
        <v>84</v>
      </c>
      <c r="AE4" s="61" t="s">
        <v>121</v>
      </c>
      <c r="AF4" s="67">
        <v>0</v>
      </c>
      <c r="AG4" s="67">
        <v>1</v>
      </c>
      <c r="AH4" s="67">
        <v>0</v>
      </c>
      <c r="AI4" s="67">
        <v>0</v>
      </c>
      <c r="AJ4" s="67">
        <v>0</v>
      </c>
      <c r="AK4" s="67">
        <v>1</v>
      </c>
      <c r="AL4" s="67">
        <v>0</v>
      </c>
      <c r="AM4" s="67">
        <v>0</v>
      </c>
      <c r="AN4" s="67">
        <v>0</v>
      </c>
      <c r="AO4" s="67">
        <v>0</v>
      </c>
      <c r="AP4" s="67">
        <v>0</v>
      </c>
      <c r="AQ4" s="67">
        <v>0</v>
      </c>
      <c r="AR4" s="67">
        <v>1</v>
      </c>
      <c r="AS4" s="67">
        <v>0</v>
      </c>
      <c r="AT4" s="67">
        <v>0</v>
      </c>
      <c r="AU4" s="67">
        <v>0</v>
      </c>
      <c r="AV4" s="67">
        <v>0</v>
      </c>
      <c r="AW4" s="61" t="s">
        <v>122</v>
      </c>
      <c r="AX4" s="66">
        <v>1</v>
      </c>
      <c r="AY4" s="66">
        <v>0</v>
      </c>
      <c r="AZ4" s="66">
        <v>0</v>
      </c>
      <c r="BA4" s="61" t="s">
        <v>123</v>
      </c>
      <c r="BB4" s="67" t="s">
        <v>124</v>
      </c>
    </row>
    <row r="5" spans="1:54" s="70" customFormat="1" ht="93" customHeight="1">
      <c r="A5" s="59" t="s">
        <v>80</v>
      </c>
      <c r="B5" s="61" t="s">
        <v>79</v>
      </c>
      <c r="C5" s="69">
        <v>0</v>
      </c>
      <c r="D5" s="69">
        <v>1</v>
      </c>
      <c r="E5" s="69">
        <v>0</v>
      </c>
      <c r="F5" s="61" t="s">
        <v>158</v>
      </c>
      <c r="G5" s="61" t="s">
        <v>84</v>
      </c>
      <c r="H5" s="61" t="s">
        <v>84</v>
      </c>
      <c r="I5" s="61" t="s">
        <v>133</v>
      </c>
      <c r="J5" s="69">
        <v>1</v>
      </c>
      <c r="K5" s="69">
        <v>0</v>
      </c>
      <c r="L5" s="69">
        <v>0</v>
      </c>
      <c r="M5" s="59" t="s">
        <v>134</v>
      </c>
      <c r="N5" s="59" t="s">
        <v>84</v>
      </c>
      <c r="O5" s="59" t="s">
        <v>84</v>
      </c>
      <c r="P5" s="61" t="s">
        <v>159</v>
      </c>
      <c r="Q5" s="69">
        <v>0</v>
      </c>
      <c r="R5" s="69">
        <v>0</v>
      </c>
      <c r="S5" s="69">
        <v>0</v>
      </c>
      <c r="T5" s="69">
        <v>0</v>
      </c>
      <c r="U5" s="69">
        <v>0</v>
      </c>
      <c r="V5" s="69">
        <v>0</v>
      </c>
      <c r="W5" s="69">
        <v>0</v>
      </c>
      <c r="X5" s="69">
        <v>0</v>
      </c>
      <c r="Y5" s="69">
        <v>0</v>
      </c>
      <c r="Z5" s="69">
        <v>0</v>
      </c>
      <c r="AA5" s="69">
        <v>0</v>
      </c>
      <c r="AB5" s="69">
        <v>0</v>
      </c>
      <c r="AC5" s="69">
        <v>1</v>
      </c>
      <c r="AD5" s="69">
        <v>0</v>
      </c>
      <c r="AE5" s="61" t="s">
        <v>160</v>
      </c>
      <c r="AF5" s="67">
        <v>0</v>
      </c>
      <c r="AG5" s="67">
        <v>0</v>
      </c>
      <c r="AH5" s="67">
        <v>0</v>
      </c>
      <c r="AI5" s="67">
        <v>0</v>
      </c>
      <c r="AJ5" s="67">
        <v>0</v>
      </c>
      <c r="AK5" s="67">
        <v>1</v>
      </c>
      <c r="AL5" s="67">
        <v>0</v>
      </c>
      <c r="AM5" s="67">
        <v>0</v>
      </c>
      <c r="AN5" s="67">
        <v>0</v>
      </c>
      <c r="AO5" s="67">
        <v>0</v>
      </c>
      <c r="AP5" s="67">
        <v>0</v>
      </c>
      <c r="AQ5" s="67">
        <v>0</v>
      </c>
      <c r="AR5" s="67">
        <v>0</v>
      </c>
      <c r="AS5" s="67">
        <v>0</v>
      </c>
      <c r="AT5" s="67">
        <v>0</v>
      </c>
      <c r="AU5" s="67">
        <v>0</v>
      </c>
      <c r="AV5" s="67">
        <v>0</v>
      </c>
      <c r="AW5" s="61" t="s">
        <v>161</v>
      </c>
      <c r="AX5" s="61" t="s">
        <v>84</v>
      </c>
      <c r="AY5" s="61" t="s">
        <v>84</v>
      </c>
      <c r="AZ5" s="61" t="s">
        <v>84</v>
      </c>
      <c r="BA5" s="61" t="s">
        <v>162</v>
      </c>
      <c r="BB5" s="61" t="s">
        <v>163</v>
      </c>
    </row>
    <row r="6" spans="1:54" s="68" customFormat="1" ht="51" customHeight="1">
      <c r="A6" s="59" t="s">
        <v>80</v>
      </c>
      <c r="B6" s="59" t="s">
        <v>164</v>
      </c>
      <c r="C6" s="71">
        <v>1</v>
      </c>
      <c r="D6" s="71">
        <v>0</v>
      </c>
      <c r="E6" s="71">
        <v>0</v>
      </c>
      <c r="F6" s="59" t="s">
        <v>165</v>
      </c>
      <c r="G6" s="61" t="s">
        <v>84</v>
      </c>
      <c r="H6" s="61" t="s">
        <v>84</v>
      </c>
      <c r="I6" s="59" t="s">
        <v>133</v>
      </c>
      <c r="J6" s="71">
        <v>1</v>
      </c>
      <c r="K6" s="71">
        <v>0</v>
      </c>
      <c r="L6" s="71">
        <v>0</v>
      </c>
      <c r="M6" s="59" t="s">
        <v>134</v>
      </c>
      <c r="N6" s="59" t="s">
        <v>84</v>
      </c>
      <c r="O6" s="59" t="s">
        <v>84</v>
      </c>
      <c r="P6" s="59" t="s">
        <v>84</v>
      </c>
      <c r="Q6" s="71">
        <v>0</v>
      </c>
      <c r="R6" s="71">
        <v>1</v>
      </c>
      <c r="S6" s="71">
        <v>0</v>
      </c>
      <c r="T6" s="71">
        <v>0</v>
      </c>
      <c r="U6" s="71">
        <v>1</v>
      </c>
      <c r="V6" s="71">
        <v>1</v>
      </c>
      <c r="W6" s="71">
        <v>0</v>
      </c>
      <c r="X6" s="71">
        <v>1</v>
      </c>
      <c r="Y6" s="71">
        <v>0</v>
      </c>
      <c r="Z6" s="71">
        <v>0</v>
      </c>
      <c r="AA6" s="71">
        <v>0</v>
      </c>
      <c r="AB6" s="71">
        <v>0</v>
      </c>
      <c r="AC6" s="71">
        <v>1</v>
      </c>
      <c r="AD6" s="71">
        <v>1</v>
      </c>
      <c r="AE6" s="65" t="s">
        <v>166</v>
      </c>
      <c r="AF6" s="67">
        <v>0</v>
      </c>
      <c r="AG6" s="67">
        <v>0</v>
      </c>
      <c r="AH6" s="67">
        <v>0</v>
      </c>
      <c r="AI6" s="67">
        <v>0</v>
      </c>
      <c r="AJ6" s="67">
        <v>0</v>
      </c>
      <c r="AK6" s="67">
        <v>0</v>
      </c>
      <c r="AL6" s="67">
        <v>0</v>
      </c>
      <c r="AM6" s="67">
        <v>0</v>
      </c>
      <c r="AN6" s="67">
        <v>0</v>
      </c>
      <c r="AO6" s="67">
        <v>0</v>
      </c>
      <c r="AP6" s="67">
        <v>0</v>
      </c>
      <c r="AQ6" s="67">
        <v>0</v>
      </c>
      <c r="AR6" s="67">
        <v>1</v>
      </c>
      <c r="AS6" s="67">
        <v>0</v>
      </c>
      <c r="AT6" s="67">
        <v>0</v>
      </c>
      <c r="AU6" s="67">
        <v>0</v>
      </c>
      <c r="AV6" s="67">
        <v>0</v>
      </c>
      <c r="AW6" s="59" t="s">
        <v>167</v>
      </c>
      <c r="AX6" s="61" t="s">
        <v>84</v>
      </c>
      <c r="AY6" s="61" t="s">
        <v>84</v>
      </c>
      <c r="AZ6" s="61" t="s">
        <v>84</v>
      </c>
      <c r="BA6" s="59" t="s">
        <v>168</v>
      </c>
      <c r="BB6" s="59" t="s">
        <v>169</v>
      </c>
    </row>
    <row r="7" spans="1:54" s="70" customFormat="1" ht="48.75" customHeight="1">
      <c r="A7" s="69" t="s">
        <v>65</v>
      </c>
      <c r="B7" s="59" t="s">
        <v>196</v>
      </c>
      <c r="C7" s="59" t="s">
        <v>84</v>
      </c>
      <c r="D7" s="59" t="s">
        <v>84</v>
      </c>
      <c r="E7" s="59" t="s">
        <v>84</v>
      </c>
      <c r="F7" s="59" t="s">
        <v>197</v>
      </c>
      <c r="G7" s="72">
        <v>0</v>
      </c>
      <c r="H7" s="72">
        <v>1</v>
      </c>
      <c r="I7" s="72" t="s">
        <v>198</v>
      </c>
      <c r="J7" s="59" t="s">
        <v>84</v>
      </c>
      <c r="K7" s="59" t="s">
        <v>84</v>
      </c>
      <c r="L7" s="59" t="s">
        <v>84</v>
      </c>
      <c r="M7" s="59" t="s">
        <v>84</v>
      </c>
      <c r="N7" s="59" t="s">
        <v>84</v>
      </c>
      <c r="O7" s="59" t="s">
        <v>84</v>
      </c>
      <c r="P7" s="59" t="s">
        <v>199</v>
      </c>
      <c r="Q7" s="72">
        <v>1</v>
      </c>
      <c r="R7" s="72">
        <v>1</v>
      </c>
      <c r="S7" s="72">
        <v>1</v>
      </c>
      <c r="T7" s="72">
        <v>1</v>
      </c>
      <c r="U7" s="72">
        <v>0</v>
      </c>
      <c r="V7" s="72">
        <v>0</v>
      </c>
      <c r="W7" s="72">
        <v>0</v>
      </c>
      <c r="X7" s="72">
        <v>0</v>
      </c>
      <c r="Y7" s="72">
        <v>0</v>
      </c>
      <c r="Z7" s="72">
        <v>0</v>
      </c>
      <c r="AA7" s="72">
        <v>0</v>
      </c>
      <c r="AB7" s="72">
        <v>1</v>
      </c>
      <c r="AC7" s="72">
        <v>1</v>
      </c>
      <c r="AD7" s="72">
        <v>0</v>
      </c>
      <c r="AE7" s="59" t="s">
        <v>200</v>
      </c>
      <c r="AF7" s="67">
        <v>0</v>
      </c>
      <c r="AG7" s="67">
        <v>0</v>
      </c>
      <c r="AH7" s="67">
        <v>0</v>
      </c>
      <c r="AI7" s="67">
        <v>0</v>
      </c>
      <c r="AJ7" s="67">
        <v>0</v>
      </c>
      <c r="AK7" s="67">
        <v>0</v>
      </c>
      <c r="AL7" s="67">
        <v>0</v>
      </c>
      <c r="AM7" s="67">
        <v>0</v>
      </c>
      <c r="AN7" s="67">
        <v>0</v>
      </c>
      <c r="AO7" s="67">
        <v>0</v>
      </c>
      <c r="AP7" s="67">
        <v>0</v>
      </c>
      <c r="AQ7" s="67">
        <v>0</v>
      </c>
      <c r="AR7" s="67">
        <v>1</v>
      </c>
      <c r="AS7" s="67">
        <v>0</v>
      </c>
      <c r="AT7" s="67">
        <v>1</v>
      </c>
      <c r="AU7" s="67">
        <v>0</v>
      </c>
      <c r="AV7" s="67">
        <v>0</v>
      </c>
      <c r="AW7" s="59" t="s">
        <v>201</v>
      </c>
      <c r="AX7" s="61" t="s">
        <v>84</v>
      </c>
      <c r="AY7" s="61" t="s">
        <v>84</v>
      </c>
      <c r="AZ7" s="61" t="s">
        <v>84</v>
      </c>
      <c r="BA7" s="72" t="s">
        <v>202</v>
      </c>
      <c r="BB7" s="59" t="s">
        <v>203</v>
      </c>
    </row>
    <row r="8" spans="1:54" s="70" customFormat="1" ht="62.25" customHeight="1">
      <c r="A8" s="69" t="s">
        <v>65</v>
      </c>
      <c r="B8" s="59" t="s">
        <v>204</v>
      </c>
      <c r="C8" s="59" t="s">
        <v>84</v>
      </c>
      <c r="D8" s="59" t="s">
        <v>84</v>
      </c>
      <c r="E8" s="59" t="s">
        <v>84</v>
      </c>
      <c r="F8" s="59" t="s">
        <v>205</v>
      </c>
      <c r="G8" s="72">
        <v>0</v>
      </c>
      <c r="H8" s="72">
        <v>1</v>
      </c>
      <c r="I8" s="72" t="s">
        <v>206</v>
      </c>
      <c r="J8" s="59" t="s">
        <v>84</v>
      </c>
      <c r="K8" s="59" t="s">
        <v>84</v>
      </c>
      <c r="L8" s="59" t="s">
        <v>84</v>
      </c>
      <c r="M8" s="59" t="s">
        <v>207</v>
      </c>
      <c r="N8" s="73">
        <v>840000</v>
      </c>
      <c r="O8" s="73">
        <v>205000000</v>
      </c>
      <c r="P8" s="59" t="s">
        <v>208</v>
      </c>
      <c r="Q8" s="72">
        <v>1</v>
      </c>
      <c r="R8" s="72">
        <v>1</v>
      </c>
      <c r="S8" s="72">
        <v>1</v>
      </c>
      <c r="T8" s="72">
        <v>1</v>
      </c>
      <c r="U8" s="72">
        <v>0</v>
      </c>
      <c r="V8" s="72">
        <v>0</v>
      </c>
      <c r="W8" s="72">
        <v>0</v>
      </c>
      <c r="X8" s="72">
        <v>0</v>
      </c>
      <c r="Y8" s="72">
        <v>0</v>
      </c>
      <c r="Z8" s="72">
        <v>0</v>
      </c>
      <c r="AA8" s="72">
        <v>0</v>
      </c>
      <c r="AB8" s="72">
        <v>1</v>
      </c>
      <c r="AC8" s="72">
        <v>1</v>
      </c>
      <c r="AD8" s="72">
        <v>0</v>
      </c>
      <c r="AE8" s="72" t="s">
        <v>190</v>
      </c>
      <c r="AF8" s="67">
        <v>0</v>
      </c>
      <c r="AG8" s="67">
        <v>0</v>
      </c>
      <c r="AH8" s="67">
        <v>0</v>
      </c>
      <c r="AI8" s="67">
        <v>0</v>
      </c>
      <c r="AJ8" s="67">
        <v>0</v>
      </c>
      <c r="AK8" s="67">
        <v>0</v>
      </c>
      <c r="AL8" s="67">
        <v>0</v>
      </c>
      <c r="AM8" s="67">
        <v>0</v>
      </c>
      <c r="AN8" s="67">
        <v>0</v>
      </c>
      <c r="AO8" s="67">
        <v>0</v>
      </c>
      <c r="AP8" s="67">
        <v>0</v>
      </c>
      <c r="AQ8" s="67">
        <v>0</v>
      </c>
      <c r="AR8" s="67">
        <v>1</v>
      </c>
      <c r="AS8" s="67">
        <v>1</v>
      </c>
      <c r="AT8" s="67">
        <v>1</v>
      </c>
      <c r="AU8" s="67">
        <v>0</v>
      </c>
      <c r="AV8" s="67">
        <v>0</v>
      </c>
      <c r="AW8" s="59" t="s">
        <v>191</v>
      </c>
      <c r="AX8" s="61" t="s">
        <v>84</v>
      </c>
      <c r="AY8" s="61" t="s">
        <v>84</v>
      </c>
      <c r="AZ8" s="61" t="s">
        <v>84</v>
      </c>
      <c r="BA8" s="59" t="s">
        <v>210</v>
      </c>
      <c r="BB8" s="72" t="s">
        <v>209</v>
      </c>
    </row>
    <row r="9" spans="1:54" s="70" customFormat="1" ht="89.25" customHeight="1">
      <c r="A9" s="69" t="s">
        <v>65</v>
      </c>
      <c r="B9" s="59" t="s">
        <v>211</v>
      </c>
      <c r="C9" s="59" t="s">
        <v>84</v>
      </c>
      <c r="D9" s="59" t="s">
        <v>84</v>
      </c>
      <c r="E9" s="59" t="s">
        <v>84</v>
      </c>
      <c r="F9" s="59" t="s">
        <v>212</v>
      </c>
      <c r="G9" s="72">
        <v>0</v>
      </c>
      <c r="H9" s="72">
        <v>1</v>
      </c>
      <c r="I9" s="72" t="s">
        <v>193</v>
      </c>
      <c r="J9" s="59" t="s">
        <v>84</v>
      </c>
      <c r="K9" s="59" t="s">
        <v>84</v>
      </c>
      <c r="L9" s="59" t="s">
        <v>84</v>
      </c>
      <c r="M9" s="59" t="s">
        <v>207</v>
      </c>
      <c r="N9" s="73">
        <v>840000</v>
      </c>
      <c r="O9" s="73">
        <v>52000000</v>
      </c>
      <c r="P9" s="59" t="s">
        <v>208</v>
      </c>
      <c r="Q9" s="72">
        <v>1</v>
      </c>
      <c r="R9" s="72">
        <v>0</v>
      </c>
      <c r="S9" s="72">
        <v>0</v>
      </c>
      <c r="T9" s="72">
        <v>0</v>
      </c>
      <c r="U9" s="72">
        <v>0</v>
      </c>
      <c r="V9" s="72">
        <v>0</v>
      </c>
      <c r="W9" s="72">
        <v>0</v>
      </c>
      <c r="X9" s="72">
        <v>0</v>
      </c>
      <c r="Y9" s="72">
        <v>0</v>
      </c>
      <c r="Z9" s="72">
        <v>0</v>
      </c>
      <c r="AA9" s="72">
        <v>0</v>
      </c>
      <c r="AB9" s="72">
        <v>1</v>
      </c>
      <c r="AC9" s="72">
        <v>1</v>
      </c>
      <c r="AD9" s="72">
        <v>1</v>
      </c>
      <c r="AE9" s="72" t="s">
        <v>190</v>
      </c>
      <c r="AF9" s="67">
        <v>0</v>
      </c>
      <c r="AG9" s="67">
        <v>0</v>
      </c>
      <c r="AH9" s="67">
        <v>0</v>
      </c>
      <c r="AI9" s="67">
        <v>0</v>
      </c>
      <c r="AJ9" s="67">
        <v>0</v>
      </c>
      <c r="AK9" s="67">
        <v>0</v>
      </c>
      <c r="AL9" s="67">
        <v>0</v>
      </c>
      <c r="AM9" s="67">
        <v>0</v>
      </c>
      <c r="AN9" s="67">
        <v>0</v>
      </c>
      <c r="AO9" s="67">
        <v>0</v>
      </c>
      <c r="AP9" s="67">
        <v>0</v>
      </c>
      <c r="AQ9" s="67">
        <v>0</v>
      </c>
      <c r="AR9" s="67">
        <v>1</v>
      </c>
      <c r="AS9" s="67">
        <v>1</v>
      </c>
      <c r="AT9" s="67">
        <v>1</v>
      </c>
      <c r="AU9" s="67">
        <v>0</v>
      </c>
      <c r="AV9" s="67">
        <v>0</v>
      </c>
      <c r="AW9" s="59" t="s">
        <v>191</v>
      </c>
      <c r="AX9" s="61" t="s">
        <v>84</v>
      </c>
      <c r="AY9" s="61" t="s">
        <v>84</v>
      </c>
      <c r="AZ9" s="61" t="s">
        <v>84</v>
      </c>
      <c r="BA9" s="59" t="s">
        <v>213</v>
      </c>
      <c r="BB9" s="59" t="s">
        <v>214</v>
      </c>
    </row>
    <row r="10" spans="1:54" s="6" customFormat="1" ht="58.5" customHeight="1">
      <c r="A10" s="74" t="s">
        <v>360</v>
      </c>
      <c r="B10" s="49" t="s">
        <v>738</v>
      </c>
      <c r="C10" s="75">
        <v>0</v>
      </c>
      <c r="D10" s="75">
        <v>1</v>
      </c>
      <c r="E10" s="75">
        <v>1</v>
      </c>
      <c r="F10" s="49" t="s">
        <v>739</v>
      </c>
      <c r="G10" s="74">
        <v>1</v>
      </c>
      <c r="H10" s="74">
        <v>0</v>
      </c>
      <c r="I10" s="49" t="s">
        <v>740</v>
      </c>
      <c r="J10" s="75">
        <v>1</v>
      </c>
      <c r="K10" s="75">
        <v>0</v>
      </c>
      <c r="L10" s="75">
        <v>1</v>
      </c>
      <c r="M10" s="49" t="s">
        <v>741</v>
      </c>
      <c r="N10" s="49" t="s">
        <v>84</v>
      </c>
      <c r="O10" s="49" t="s">
        <v>84</v>
      </c>
      <c r="P10" s="49" t="s">
        <v>481</v>
      </c>
      <c r="Q10" s="75">
        <v>1</v>
      </c>
      <c r="R10" s="75">
        <v>0</v>
      </c>
      <c r="S10" s="75">
        <v>1</v>
      </c>
      <c r="T10" s="75">
        <v>1</v>
      </c>
      <c r="U10" s="75">
        <v>1</v>
      </c>
      <c r="V10" s="75">
        <v>1</v>
      </c>
      <c r="W10" s="75">
        <v>1</v>
      </c>
      <c r="X10" s="75">
        <v>1</v>
      </c>
      <c r="Y10" s="75">
        <v>0</v>
      </c>
      <c r="Z10" s="75">
        <v>0</v>
      </c>
      <c r="AA10" s="75">
        <v>0</v>
      </c>
      <c r="AB10" s="75">
        <v>1</v>
      </c>
      <c r="AC10" s="75">
        <v>1</v>
      </c>
      <c r="AD10" s="75">
        <v>1</v>
      </c>
      <c r="AE10" s="49" t="s">
        <v>742</v>
      </c>
      <c r="AF10" s="67">
        <v>0</v>
      </c>
      <c r="AG10" s="67">
        <v>0</v>
      </c>
      <c r="AH10" s="67">
        <v>0</v>
      </c>
      <c r="AI10" s="67">
        <v>0</v>
      </c>
      <c r="AJ10" s="67">
        <v>0</v>
      </c>
      <c r="AK10" s="67">
        <v>1</v>
      </c>
      <c r="AL10" s="67">
        <v>0</v>
      </c>
      <c r="AM10" s="67">
        <v>0</v>
      </c>
      <c r="AN10" s="67">
        <v>0</v>
      </c>
      <c r="AO10" s="67">
        <v>0</v>
      </c>
      <c r="AP10" s="67">
        <v>0</v>
      </c>
      <c r="AQ10" s="67">
        <v>0</v>
      </c>
      <c r="AR10" s="67">
        <v>1</v>
      </c>
      <c r="AS10" s="67">
        <v>0</v>
      </c>
      <c r="AT10" s="67">
        <v>0</v>
      </c>
      <c r="AU10" s="67">
        <v>0</v>
      </c>
      <c r="AV10" s="67">
        <v>1</v>
      </c>
      <c r="AW10" s="49" t="s">
        <v>743</v>
      </c>
      <c r="AX10" s="74">
        <v>0</v>
      </c>
      <c r="AY10" s="74">
        <v>1</v>
      </c>
      <c r="AZ10" s="74">
        <v>0</v>
      </c>
      <c r="BA10" s="49" t="s">
        <v>744</v>
      </c>
      <c r="BB10" s="49" t="s">
        <v>745</v>
      </c>
    </row>
    <row r="11" spans="1:54" s="6" customFormat="1" ht="63.75" customHeight="1">
      <c r="A11" s="74" t="s">
        <v>360</v>
      </c>
      <c r="B11" s="76" t="s">
        <v>825</v>
      </c>
      <c r="C11" s="48">
        <v>1</v>
      </c>
      <c r="D11" s="48">
        <v>0</v>
      </c>
      <c r="E11" s="48">
        <v>1</v>
      </c>
      <c r="F11" s="49" t="s">
        <v>746</v>
      </c>
      <c r="G11" s="48">
        <v>1</v>
      </c>
      <c r="H11" s="48">
        <v>0</v>
      </c>
      <c r="I11" s="49" t="s">
        <v>747</v>
      </c>
      <c r="J11" s="48">
        <v>0</v>
      </c>
      <c r="K11" s="48">
        <v>0</v>
      </c>
      <c r="L11" s="48">
        <v>1</v>
      </c>
      <c r="M11" s="49" t="s">
        <v>748</v>
      </c>
      <c r="N11" s="49" t="s">
        <v>84</v>
      </c>
      <c r="O11" s="49" t="s">
        <v>84</v>
      </c>
      <c r="P11" s="48" t="s">
        <v>481</v>
      </c>
      <c r="Q11" s="48">
        <v>1</v>
      </c>
      <c r="R11" s="48">
        <v>0</v>
      </c>
      <c r="S11" s="48">
        <v>1</v>
      </c>
      <c r="T11" s="48">
        <v>0</v>
      </c>
      <c r="U11" s="48">
        <v>1</v>
      </c>
      <c r="V11" s="48">
        <v>1</v>
      </c>
      <c r="W11" s="48">
        <v>0</v>
      </c>
      <c r="X11" s="48">
        <v>0</v>
      </c>
      <c r="Y11" s="48">
        <v>0</v>
      </c>
      <c r="Z11" s="48">
        <v>0</v>
      </c>
      <c r="AA11" s="48">
        <v>0</v>
      </c>
      <c r="AB11" s="48">
        <v>0</v>
      </c>
      <c r="AC11" s="48">
        <v>0</v>
      </c>
      <c r="AD11" s="48">
        <v>1</v>
      </c>
      <c r="AE11" s="49" t="s">
        <v>749</v>
      </c>
      <c r="AF11" s="67">
        <v>0</v>
      </c>
      <c r="AG11" s="67">
        <v>0</v>
      </c>
      <c r="AH11" s="67">
        <v>0</v>
      </c>
      <c r="AI11" s="67">
        <v>0</v>
      </c>
      <c r="AJ11" s="67">
        <v>0</v>
      </c>
      <c r="AK11" s="67">
        <v>1</v>
      </c>
      <c r="AL11" s="67">
        <v>0</v>
      </c>
      <c r="AM11" s="67">
        <v>0</v>
      </c>
      <c r="AN11" s="67">
        <v>0</v>
      </c>
      <c r="AO11" s="67">
        <v>0</v>
      </c>
      <c r="AP11" s="67">
        <v>0</v>
      </c>
      <c r="AQ11" s="67">
        <v>0</v>
      </c>
      <c r="AR11" s="67">
        <v>1</v>
      </c>
      <c r="AS11" s="67">
        <v>0</v>
      </c>
      <c r="AT11" s="67">
        <v>0</v>
      </c>
      <c r="AU11" s="67">
        <v>0</v>
      </c>
      <c r="AV11" s="67">
        <v>0</v>
      </c>
      <c r="AW11" s="49" t="s">
        <v>84</v>
      </c>
      <c r="AX11" s="48">
        <v>0</v>
      </c>
      <c r="AY11" s="48">
        <v>1</v>
      </c>
      <c r="AZ11" s="48">
        <v>0</v>
      </c>
      <c r="BA11" s="49" t="s">
        <v>750</v>
      </c>
      <c r="BB11" s="49" t="s">
        <v>751</v>
      </c>
    </row>
    <row r="12" spans="1:54" s="6" customFormat="1" ht="58.5" customHeight="1">
      <c r="A12" s="48" t="s">
        <v>366</v>
      </c>
      <c r="B12" s="49" t="s">
        <v>824</v>
      </c>
      <c r="C12" s="49" t="s">
        <v>84</v>
      </c>
      <c r="D12" s="49" t="s">
        <v>84</v>
      </c>
      <c r="E12" s="49" t="s">
        <v>84</v>
      </c>
      <c r="F12" s="49" t="s">
        <v>84</v>
      </c>
      <c r="G12" s="49" t="s">
        <v>84</v>
      </c>
      <c r="H12" s="49" t="s">
        <v>84</v>
      </c>
      <c r="I12" s="49" t="s">
        <v>188</v>
      </c>
      <c r="J12" s="49" t="s">
        <v>84</v>
      </c>
      <c r="K12" s="49" t="s">
        <v>84</v>
      </c>
      <c r="L12" s="49" t="s">
        <v>84</v>
      </c>
      <c r="M12" s="49" t="s">
        <v>84</v>
      </c>
      <c r="N12" s="49" t="s">
        <v>84</v>
      </c>
      <c r="O12" s="49" t="s">
        <v>84</v>
      </c>
      <c r="P12" s="49" t="s">
        <v>631</v>
      </c>
      <c r="Q12" s="49" t="s">
        <v>84</v>
      </c>
      <c r="R12" s="49" t="s">
        <v>84</v>
      </c>
      <c r="S12" s="49" t="s">
        <v>84</v>
      </c>
      <c r="T12" s="49" t="s">
        <v>84</v>
      </c>
      <c r="U12" s="49" t="s">
        <v>84</v>
      </c>
      <c r="V12" s="49" t="s">
        <v>84</v>
      </c>
      <c r="W12" s="49" t="s">
        <v>84</v>
      </c>
      <c r="X12" s="49" t="s">
        <v>84</v>
      </c>
      <c r="Y12" s="49" t="s">
        <v>84</v>
      </c>
      <c r="Z12" s="49" t="s">
        <v>84</v>
      </c>
      <c r="AA12" s="49" t="s">
        <v>84</v>
      </c>
      <c r="AB12" s="49" t="s">
        <v>84</v>
      </c>
      <c r="AC12" s="49" t="s">
        <v>84</v>
      </c>
      <c r="AD12" s="49" t="s">
        <v>84</v>
      </c>
      <c r="AE12" s="48" t="s">
        <v>752</v>
      </c>
      <c r="AF12" s="67">
        <v>0</v>
      </c>
      <c r="AG12" s="67">
        <v>0</v>
      </c>
      <c r="AH12" s="67">
        <v>0</v>
      </c>
      <c r="AI12" s="67">
        <v>0</v>
      </c>
      <c r="AJ12" s="67">
        <v>0</v>
      </c>
      <c r="AK12" s="67">
        <v>0</v>
      </c>
      <c r="AL12" s="67">
        <v>0</v>
      </c>
      <c r="AM12" s="67">
        <v>0</v>
      </c>
      <c r="AN12" s="67">
        <v>0</v>
      </c>
      <c r="AO12" s="67">
        <v>0</v>
      </c>
      <c r="AP12" s="67">
        <v>0</v>
      </c>
      <c r="AQ12" s="67">
        <v>0</v>
      </c>
      <c r="AR12" s="67">
        <v>0</v>
      </c>
      <c r="AS12" s="67">
        <v>1</v>
      </c>
      <c r="AT12" s="67">
        <v>0</v>
      </c>
      <c r="AU12" s="67">
        <v>0</v>
      </c>
      <c r="AV12" s="67">
        <v>0</v>
      </c>
      <c r="AW12" s="49" t="s">
        <v>84</v>
      </c>
      <c r="AX12" s="49" t="s">
        <v>84</v>
      </c>
      <c r="AY12" s="49" t="s">
        <v>84</v>
      </c>
      <c r="AZ12" s="49" t="s">
        <v>84</v>
      </c>
      <c r="BA12" s="49" t="s">
        <v>84</v>
      </c>
      <c r="BB12" s="49" t="s">
        <v>84</v>
      </c>
    </row>
    <row r="13" spans="1:54" s="6" customFormat="1" ht="58.5" customHeight="1">
      <c r="A13" s="48" t="s">
        <v>366</v>
      </c>
      <c r="B13" s="49" t="s">
        <v>823</v>
      </c>
      <c r="C13" s="49" t="s">
        <v>84</v>
      </c>
      <c r="D13" s="49" t="s">
        <v>84</v>
      </c>
      <c r="E13" s="49" t="s">
        <v>84</v>
      </c>
      <c r="F13" s="49" t="s">
        <v>753</v>
      </c>
      <c r="G13" s="49" t="s">
        <v>84</v>
      </c>
      <c r="H13" s="49" t="s">
        <v>84</v>
      </c>
      <c r="I13" s="48" t="s">
        <v>754</v>
      </c>
      <c r="J13" s="49" t="s">
        <v>84</v>
      </c>
      <c r="K13" s="49" t="s">
        <v>84</v>
      </c>
      <c r="L13" s="49" t="s">
        <v>84</v>
      </c>
      <c r="M13" s="49" t="s">
        <v>84</v>
      </c>
      <c r="N13" s="49" t="s">
        <v>84</v>
      </c>
      <c r="O13" s="49" t="s">
        <v>84</v>
      </c>
      <c r="P13" s="49" t="s">
        <v>631</v>
      </c>
      <c r="Q13" s="49" t="s">
        <v>84</v>
      </c>
      <c r="R13" s="49" t="s">
        <v>84</v>
      </c>
      <c r="S13" s="49" t="s">
        <v>84</v>
      </c>
      <c r="T13" s="49" t="s">
        <v>84</v>
      </c>
      <c r="U13" s="49" t="s">
        <v>84</v>
      </c>
      <c r="V13" s="49" t="s">
        <v>84</v>
      </c>
      <c r="W13" s="49" t="s">
        <v>84</v>
      </c>
      <c r="X13" s="49" t="s">
        <v>84</v>
      </c>
      <c r="Y13" s="49" t="s">
        <v>84</v>
      </c>
      <c r="Z13" s="49" t="s">
        <v>84</v>
      </c>
      <c r="AA13" s="49" t="s">
        <v>84</v>
      </c>
      <c r="AB13" s="49" t="s">
        <v>84</v>
      </c>
      <c r="AC13" s="49" t="s">
        <v>84</v>
      </c>
      <c r="AD13" s="49" t="s">
        <v>84</v>
      </c>
      <c r="AE13" s="48" t="s">
        <v>755</v>
      </c>
      <c r="AF13" s="67">
        <v>0</v>
      </c>
      <c r="AG13" s="67">
        <v>0</v>
      </c>
      <c r="AH13" s="67">
        <v>0</v>
      </c>
      <c r="AI13" s="67">
        <v>0</v>
      </c>
      <c r="AJ13" s="67">
        <v>0</v>
      </c>
      <c r="AK13" s="67">
        <v>0</v>
      </c>
      <c r="AL13" s="67">
        <v>0</v>
      </c>
      <c r="AM13" s="67">
        <v>0</v>
      </c>
      <c r="AN13" s="67">
        <v>0</v>
      </c>
      <c r="AO13" s="67">
        <v>0</v>
      </c>
      <c r="AP13" s="67">
        <v>0</v>
      </c>
      <c r="AQ13" s="67">
        <v>0</v>
      </c>
      <c r="AR13" s="67">
        <v>0</v>
      </c>
      <c r="AS13" s="67">
        <v>1</v>
      </c>
      <c r="AT13" s="67">
        <v>0</v>
      </c>
      <c r="AU13" s="67">
        <v>0</v>
      </c>
      <c r="AV13" s="67">
        <v>0</v>
      </c>
      <c r="AW13" s="49" t="s">
        <v>84</v>
      </c>
      <c r="AX13" s="49" t="s">
        <v>84</v>
      </c>
      <c r="AY13" s="49" t="s">
        <v>84</v>
      </c>
      <c r="AZ13" s="49" t="s">
        <v>84</v>
      </c>
      <c r="BA13" s="48" t="s">
        <v>756</v>
      </c>
      <c r="BB13" s="48" t="s">
        <v>757</v>
      </c>
    </row>
    <row r="14" spans="1:54" s="6" customFormat="1" ht="58.5" customHeight="1">
      <c r="A14" s="48" t="s">
        <v>366</v>
      </c>
      <c r="B14" s="49" t="s">
        <v>822</v>
      </c>
      <c r="C14" s="49" t="s">
        <v>84</v>
      </c>
      <c r="D14" s="49" t="s">
        <v>84</v>
      </c>
      <c r="E14" s="49" t="s">
        <v>84</v>
      </c>
      <c r="F14" s="49" t="s">
        <v>758</v>
      </c>
      <c r="G14" s="49" t="s">
        <v>84</v>
      </c>
      <c r="H14" s="49" t="s">
        <v>84</v>
      </c>
      <c r="I14" s="49" t="s">
        <v>188</v>
      </c>
      <c r="J14" s="49" t="s">
        <v>84</v>
      </c>
      <c r="K14" s="49" t="s">
        <v>84</v>
      </c>
      <c r="L14" s="49" t="s">
        <v>84</v>
      </c>
      <c r="M14" s="49" t="s">
        <v>84</v>
      </c>
      <c r="N14" s="49" t="s">
        <v>84</v>
      </c>
      <c r="O14" s="49" t="s">
        <v>84</v>
      </c>
      <c r="P14" s="49" t="s">
        <v>631</v>
      </c>
      <c r="Q14" s="49" t="s">
        <v>84</v>
      </c>
      <c r="R14" s="49" t="s">
        <v>84</v>
      </c>
      <c r="S14" s="49" t="s">
        <v>84</v>
      </c>
      <c r="T14" s="49" t="s">
        <v>84</v>
      </c>
      <c r="U14" s="49" t="s">
        <v>84</v>
      </c>
      <c r="V14" s="49" t="s">
        <v>84</v>
      </c>
      <c r="W14" s="49" t="s">
        <v>84</v>
      </c>
      <c r="X14" s="49" t="s">
        <v>84</v>
      </c>
      <c r="Y14" s="49" t="s">
        <v>84</v>
      </c>
      <c r="Z14" s="49" t="s">
        <v>84</v>
      </c>
      <c r="AA14" s="49" t="s">
        <v>84</v>
      </c>
      <c r="AB14" s="49" t="s">
        <v>84</v>
      </c>
      <c r="AC14" s="49" t="s">
        <v>84</v>
      </c>
      <c r="AD14" s="49" t="s">
        <v>84</v>
      </c>
      <c r="AE14" s="48" t="s">
        <v>759</v>
      </c>
      <c r="AF14" s="67">
        <v>0</v>
      </c>
      <c r="AG14" s="67">
        <v>0</v>
      </c>
      <c r="AH14" s="67">
        <v>0</v>
      </c>
      <c r="AI14" s="67">
        <v>0</v>
      </c>
      <c r="AJ14" s="67">
        <v>0</v>
      </c>
      <c r="AK14" s="67">
        <v>0</v>
      </c>
      <c r="AL14" s="67">
        <v>0</v>
      </c>
      <c r="AM14" s="67">
        <v>0</v>
      </c>
      <c r="AN14" s="67">
        <v>0</v>
      </c>
      <c r="AO14" s="67">
        <v>0</v>
      </c>
      <c r="AP14" s="67">
        <v>0</v>
      </c>
      <c r="AQ14" s="67">
        <v>0</v>
      </c>
      <c r="AR14" s="67">
        <v>0</v>
      </c>
      <c r="AS14" s="67">
        <v>1</v>
      </c>
      <c r="AT14" s="67">
        <v>0</v>
      </c>
      <c r="AU14" s="67">
        <v>0</v>
      </c>
      <c r="AV14" s="67">
        <v>0</v>
      </c>
      <c r="AW14" s="49" t="s">
        <v>84</v>
      </c>
      <c r="AX14" s="49" t="s">
        <v>84</v>
      </c>
      <c r="AY14" s="49" t="s">
        <v>84</v>
      </c>
      <c r="AZ14" s="49" t="s">
        <v>84</v>
      </c>
      <c r="BA14" s="49" t="s">
        <v>760</v>
      </c>
      <c r="BB14" s="48" t="s">
        <v>761</v>
      </c>
    </row>
    <row r="15" spans="1:54" s="6" customFormat="1" ht="58.5" customHeight="1">
      <c r="A15" s="49" t="s">
        <v>849</v>
      </c>
      <c r="B15" s="48" t="s">
        <v>762</v>
      </c>
      <c r="C15" s="48">
        <v>1</v>
      </c>
      <c r="D15" s="48">
        <v>0</v>
      </c>
      <c r="E15" s="48">
        <v>0</v>
      </c>
      <c r="F15" s="48" t="s">
        <v>763</v>
      </c>
      <c r="G15" s="49" t="s">
        <v>84</v>
      </c>
      <c r="H15" s="49" t="s">
        <v>84</v>
      </c>
      <c r="I15" s="48" t="s">
        <v>764</v>
      </c>
      <c r="J15" s="48">
        <v>0</v>
      </c>
      <c r="K15" s="48">
        <v>0</v>
      </c>
      <c r="L15" s="48">
        <v>1</v>
      </c>
      <c r="M15" s="48" t="s">
        <v>765</v>
      </c>
      <c r="N15" s="49" t="s">
        <v>84</v>
      </c>
      <c r="O15" s="49" t="s">
        <v>84</v>
      </c>
      <c r="P15" s="48" t="s">
        <v>766</v>
      </c>
      <c r="Q15" s="48">
        <v>1</v>
      </c>
      <c r="R15" s="48">
        <v>1</v>
      </c>
      <c r="S15" s="48">
        <v>1</v>
      </c>
      <c r="T15" s="48">
        <v>1</v>
      </c>
      <c r="U15" s="48">
        <v>1</v>
      </c>
      <c r="V15" s="48">
        <v>0</v>
      </c>
      <c r="W15" s="48">
        <v>0</v>
      </c>
      <c r="X15" s="48">
        <v>0</v>
      </c>
      <c r="Y15" s="48">
        <v>1</v>
      </c>
      <c r="Z15" s="48">
        <v>1</v>
      </c>
      <c r="AA15" s="48">
        <v>1</v>
      </c>
      <c r="AB15" s="48">
        <v>1</v>
      </c>
      <c r="AC15" s="48">
        <v>0</v>
      </c>
      <c r="AD15" s="48">
        <v>0</v>
      </c>
      <c r="AE15" s="48" t="s">
        <v>767</v>
      </c>
      <c r="AF15" s="67">
        <v>0</v>
      </c>
      <c r="AG15" s="67">
        <v>0</v>
      </c>
      <c r="AH15" s="67">
        <v>0</v>
      </c>
      <c r="AI15" s="67">
        <v>0</v>
      </c>
      <c r="AJ15" s="67">
        <v>0</v>
      </c>
      <c r="AK15" s="67">
        <v>0</v>
      </c>
      <c r="AL15" s="67">
        <v>0</v>
      </c>
      <c r="AM15" s="67">
        <v>0</v>
      </c>
      <c r="AN15" s="67">
        <v>0</v>
      </c>
      <c r="AO15" s="67">
        <v>0</v>
      </c>
      <c r="AP15" s="67">
        <v>0</v>
      </c>
      <c r="AQ15" s="67">
        <v>0</v>
      </c>
      <c r="AR15" s="67">
        <v>1</v>
      </c>
      <c r="AS15" s="67">
        <v>0</v>
      </c>
      <c r="AT15" s="67">
        <v>0</v>
      </c>
      <c r="AU15" s="67">
        <v>0</v>
      </c>
      <c r="AV15" s="67">
        <v>0</v>
      </c>
      <c r="AW15" s="48" t="s">
        <v>768</v>
      </c>
      <c r="AX15" s="48">
        <v>0</v>
      </c>
      <c r="AY15" s="48">
        <v>1</v>
      </c>
      <c r="AZ15" s="48">
        <v>0</v>
      </c>
      <c r="BA15" s="48" t="s">
        <v>769</v>
      </c>
      <c r="BB15" s="49" t="s">
        <v>84</v>
      </c>
    </row>
    <row r="16" spans="1:54" s="6" customFormat="1" ht="58.5" customHeight="1">
      <c r="A16" s="49" t="s">
        <v>849</v>
      </c>
      <c r="B16" s="48" t="s">
        <v>770</v>
      </c>
      <c r="C16" s="48">
        <v>0</v>
      </c>
      <c r="D16" s="48">
        <v>0</v>
      </c>
      <c r="E16" s="48">
        <v>1</v>
      </c>
      <c r="F16" s="48" t="s">
        <v>771</v>
      </c>
      <c r="G16" s="49" t="s">
        <v>84</v>
      </c>
      <c r="H16" s="49" t="s">
        <v>84</v>
      </c>
      <c r="I16" s="48" t="s">
        <v>772</v>
      </c>
      <c r="J16" s="49" t="s">
        <v>84</v>
      </c>
      <c r="K16" s="49" t="s">
        <v>84</v>
      </c>
      <c r="L16" s="49" t="s">
        <v>84</v>
      </c>
      <c r="M16" s="49" t="s">
        <v>84</v>
      </c>
      <c r="N16" s="49" t="s">
        <v>84</v>
      </c>
      <c r="O16" s="49" t="s">
        <v>84</v>
      </c>
      <c r="P16" s="48" t="s">
        <v>773</v>
      </c>
      <c r="Q16" s="49" t="s">
        <v>84</v>
      </c>
      <c r="R16" s="49" t="s">
        <v>84</v>
      </c>
      <c r="S16" s="49" t="s">
        <v>84</v>
      </c>
      <c r="T16" s="49" t="s">
        <v>84</v>
      </c>
      <c r="U16" s="49" t="s">
        <v>84</v>
      </c>
      <c r="V16" s="49" t="s">
        <v>84</v>
      </c>
      <c r="W16" s="49" t="s">
        <v>84</v>
      </c>
      <c r="X16" s="49" t="s">
        <v>84</v>
      </c>
      <c r="Y16" s="49" t="s">
        <v>84</v>
      </c>
      <c r="Z16" s="49" t="s">
        <v>84</v>
      </c>
      <c r="AA16" s="49" t="s">
        <v>84</v>
      </c>
      <c r="AB16" s="49" t="s">
        <v>84</v>
      </c>
      <c r="AC16" s="49" t="s">
        <v>84</v>
      </c>
      <c r="AD16" s="49" t="s">
        <v>84</v>
      </c>
      <c r="AE16" s="49" t="s">
        <v>84</v>
      </c>
      <c r="AF16" s="49" t="s">
        <v>84</v>
      </c>
      <c r="AG16" s="49" t="s">
        <v>84</v>
      </c>
      <c r="AH16" s="49" t="s">
        <v>84</v>
      </c>
      <c r="AI16" s="49" t="s">
        <v>84</v>
      </c>
      <c r="AJ16" s="49" t="s">
        <v>84</v>
      </c>
      <c r="AK16" s="49" t="s">
        <v>84</v>
      </c>
      <c r="AL16" s="49" t="s">
        <v>84</v>
      </c>
      <c r="AM16" s="49" t="s">
        <v>84</v>
      </c>
      <c r="AN16" s="49" t="s">
        <v>84</v>
      </c>
      <c r="AO16" s="49" t="s">
        <v>84</v>
      </c>
      <c r="AP16" s="49" t="s">
        <v>84</v>
      </c>
      <c r="AQ16" s="49" t="s">
        <v>84</v>
      </c>
      <c r="AR16" s="49" t="s">
        <v>84</v>
      </c>
      <c r="AS16" s="49" t="s">
        <v>84</v>
      </c>
      <c r="AT16" s="49" t="s">
        <v>84</v>
      </c>
      <c r="AU16" s="49" t="s">
        <v>84</v>
      </c>
      <c r="AV16" s="49" t="s">
        <v>84</v>
      </c>
      <c r="AW16" s="48" t="s">
        <v>774</v>
      </c>
      <c r="AX16" s="48">
        <v>0</v>
      </c>
      <c r="AY16" s="48">
        <v>0</v>
      </c>
      <c r="AZ16" s="48">
        <v>1</v>
      </c>
      <c r="BA16" s="48" t="s">
        <v>775</v>
      </c>
      <c r="BB16" s="49" t="s">
        <v>84</v>
      </c>
    </row>
    <row r="17" spans="1:54" s="6" customFormat="1" ht="58.5" customHeight="1">
      <c r="A17" s="49" t="s">
        <v>849</v>
      </c>
      <c r="B17" s="48" t="s">
        <v>776</v>
      </c>
      <c r="C17" s="48">
        <v>1</v>
      </c>
      <c r="D17" s="48">
        <v>1</v>
      </c>
      <c r="E17" s="48">
        <v>1</v>
      </c>
      <c r="F17" s="49" t="s">
        <v>777</v>
      </c>
      <c r="G17" s="49" t="s">
        <v>84</v>
      </c>
      <c r="H17" s="49" t="s">
        <v>84</v>
      </c>
      <c r="I17" s="48" t="s">
        <v>772</v>
      </c>
      <c r="J17" s="48">
        <v>0</v>
      </c>
      <c r="K17" s="48">
        <v>0</v>
      </c>
      <c r="L17" s="48">
        <v>1</v>
      </c>
      <c r="M17" s="48" t="s">
        <v>765</v>
      </c>
      <c r="N17" s="49" t="s">
        <v>84</v>
      </c>
      <c r="O17" s="49" t="s">
        <v>84</v>
      </c>
      <c r="P17" s="48" t="s">
        <v>766</v>
      </c>
      <c r="Q17" s="48">
        <v>1</v>
      </c>
      <c r="R17" s="48">
        <v>1</v>
      </c>
      <c r="S17" s="48">
        <v>1</v>
      </c>
      <c r="T17" s="48">
        <v>1</v>
      </c>
      <c r="U17" s="48">
        <v>1</v>
      </c>
      <c r="V17" s="48">
        <v>0</v>
      </c>
      <c r="W17" s="48">
        <v>0</v>
      </c>
      <c r="X17" s="48">
        <v>0</v>
      </c>
      <c r="Y17" s="48">
        <v>1</v>
      </c>
      <c r="Z17" s="48">
        <v>1</v>
      </c>
      <c r="AA17" s="48">
        <v>1</v>
      </c>
      <c r="AB17" s="48">
        <v>1</v>
      </c>
      <c r="AC17" s="48">
        <v>0</v>
      </c>
      <c r="AD17" s="48">
        <v>0</v>
      </c>
      <c r="AE17" s="48" t="s">
        <v>778</v>
      </c>
      <c r="AF17" s="67">
        <v>0</v>
      </c>
      <c r="AG17" s="67">
        <v>1</v>
      </c>
      <c r="AH17" s="67">
        <v>1</v>
      </c>
      <c r="AI17" s="67">
        <v>1</v>
      </c>
      <c r="AJ17" s="67">
        <v>0</v>
      </c>
      <c r="AK17" s="67">
        <v>1</v>
      </c>
      <c r="AL17" s="67">
        <v>1</v>
      </c>
      <c r="AM17" s="67">
        <v>1</v>
      </c>
      <c r="AN17" s="67">
        <v>0</v>
      </c>
      <c r="AO17" s="67">
        <v>0</v>
      </c>
      <c r="AP17" s="67">
        <v>1</v>
      </c>
      <c r="AQ17" s="67">
        <v>1</v>
      </c>
      <c r="AR17" s="67">
        <v>1</v>
      </c>
      <c r="AS17" s="67">
        <v>1</v>
      </c>
      <c r="AT17" s="67">
        <v>1</v>
      </c>
      <c r="AU17" s="67">
        <v>0</v>
      </c>
      <c r="AV17" s="67">
        <v>0</v>
      </c>
      <c r="AW17" s="48" t="s">
        <v>779</v>
      </c>
      <c r="AX17" s="48">
        <v>0</v>
      </c>
      <c r="AY17" s="48">
        <v>1</v>
      </c>
      <c r="AZ17" s="48">
        <v>0</v>
      </c>
      <c r="BA17" s="49" t="s">
        <v>780</v>
      </c>
      <c r="BB17" s="48" t="s">
        <v>781</v>
      </c>
    </row>
    <row r="18" spans="1:54" s="6" customFormat="1" ht="58.5" customHeight="1">
      <c r="A18" s="49" t="s">
        <v>849</v>
      </c>
      <c r="B18" s="48" t="s">
        <v>782</v>
      </c>
      <c r="C18" s="48">
        <v>1</v>
      </c>
      <c r="D18" s="48">
        <v>1</v>
      </c>
      <c r="E18" s="48">
        <v>0</v>
      </c>
      <c r="F18" s="48" t="s">
        <v>783</v>
      </c>
      <c r="G18" s="49" t="s">
        <v>84</v>
      </c>
      <c r="H18" s="49" t="s">
        <v>84</v>
      </c>
      <c r="I18" s="48" t="s">
        <v>784</v>
      </c>
      <c r="J18" s="48">
        <v>0</v>
      </c>
      <c r="K18" s="48">
        <v>0</v>
      </c>
      <c r="L18" s="48">
        <v>1</v>
      </c>
      <c r="M18" s="49" t="s">
        <v>84</v>
      </c>
      <c r="N18" s="49" t="s">
        <v>84</v>
      </c>
      <c r="O18" s="49" t="s">
        <v>84</v>
      </c>
      <c r="P18" s="48" t="s">
        <v>766</v>
      </c>
      <c r="Q18" s="48">
        <v>1</v>
      </c>
      <c r="R18" s="48">
        <v>1</v>
      </c>
      <c r="S18" s="48">
        <v>1</v>
      </c>
      <c r="T18" s="48">
        <v>1</v>
      </c>
      <c r="U18" s="48">
        <v>1</v>
      </c>
      <c r="V18" s="48">
        <v>0</v>
      </c>
      <c r="W18" s="48">
        <v>0</v>
      </c>
      <c r="X18" s="48">
        <v>0</v>
      </c>
      <c r="Y18" s="48">
        <v>1</v>
      </c>
      <c r="Z18" s="48">
        <v>1</v>
      </c>
      <c r="AA18" s="48">
        <v>1</v>
      </c>
      <c r="AB18" s="48">
        <v>0</v>
      </c>
      <c r="AC18" s="48">
        <v>0</v>
      </c>
      <c r="AD18" s="48">
        <v>0</v>
      </c>
      <c r="AE18" s="48" t="s">
        <v>785</v>
      </c>
      <c r="AF18" s="67">
        <v>0</v>
      </c>
      <c r="AG18" s="67">
        <v>1</v>
      </c>
      <c r="AH18" s="67">
        <v>1</v>
      </c>
      <c r="AI18" s="67">
        <v>0</v>
      </c>
      <c r="AJ18" s="67">
        <v>0</v>
      </c>
      <c r="AK18" s="67">
        <v>1</v>
      </c>
      <c r="AL18" s="67">
        <v>1</v>
      </c>
      <c r="AM18" s="67">
        <v>1</v>
      </c>
      <c r="AN18" s="67">
        <v>0</v>
      </c>
      <c r="AO18" s="67">
        <v>0</v>
      </c>
      <c r="AP18" s="67">
        <v>1</v>
      </c>
      <c r="AQ18" s="67">
        <v>0</v>
      </c>
      <c r="AR18" s="67">
        <v>1</v>
      </c>
      <c r="AS18" s="67">
        <v>0</v>
      </c>
      <c r="AT18" s="67">
        <v>0</v>
      </c>
      <c r="AU18" s="67">
        <v>0</v>
      </c>
      <c r="AV18" s="67">
        <v>0</v>
      </c>
      <c r="AW18" s="48" t="s">
        <v>768</v>
      </c>
      <c r="AX18" s="48">
        <v>1</v>
      </c>
      <c r="AY18" s="48">
        <v>0</v>
      </c>
      <c r="AZ18" s="48">
        <v>0</v>
      </c>
      <c r="BA18" s="48"/>
      <c r="BB18" s="48" t="s">
        <v>786</v>
      </c>
    </row>
    <row r="19" spans="1:54" s="6" customFormat="1" ht="58.5" customHeight="1">
      <c r="A19" s="49" t="s">
        <v>849</v>
      </c>
      <c r="B19" s="48" t="s">
        <v>787</v>
      </c>
      <c r="C19" s="48">
        <v>1</v>
      </c>
      <c r="D19" s="48">
        <v>1</v>
      </c>
      <c r="E19" s="48">
        <v>0</v>
      </c>
      <c r="F19" s="49" t="s">
        <v>788</v>
      </c>
      <c r="G19" s="49" t="s">
        <v>84</v>
      </c>
      <c r="H19" s="49" t="s">
        <v>84</v>
      </c>
      <c r="I19" s="49" t="s">
        <v>789</v>
      </c>
      <c r="J19" s="48">
        <v>0</v>
      </c>
      <c r="K19" s="48">
        <v>0</v>
      </c>
      <c r="L19" s="48">
        <v>1</v>
      </c>
      <c r="M19" s="48" t="s">
        <v>706</v>
      </c>
      <c r="N19" s="49" t="s">
        <v>84</v>
      </c>
      <c r="O19" s="49" t="s">
        <v>84</v>
      </c>
      <c r="P19" s="48" t="s">
        <v>790</v>
      </c>
      <c r="Q19" s="48">
        <v>1</v>
      </c>
      <c r="R19" s="48">
        <v>1</v>
      </c>
      <c r="S19" s="48">
        <v>1</v>
      </c>
      <c r="T19" s="48">
        <v>1</v>
      </c>
      <c r="U19" s="48">
        <v>1</v>
      </c>
      <c r="V19" s="48">
        <v>1</v>
      </c>
      <c r="W19" s="48">
        <v>1</v>
      </c>
      <c r="X19" s="48">
        <v>0</v>
      </c>
      <c r="Y19" s="48">
        <v>1</v>
      </c>
      <c r="Z19" s="48">
        <v>1</v>
      </c>
      <c r="AA19" s="48">
        <v>1</v>
      </c>
      <c r="AB19" s="48">
        <v>1</v>
      </c>
      <c r="AC19" s="48">
        <v>1</v>
      </c>
      <c r="AD19" s="48">
        <v>1</v>
      </c>
      <c r="AE19" s="48" t="s">
        <v>791</v>
      </c>
      <c r="AF19" s="67">
        <v>0</v>
      </c>
      <c r="AG19" s="67">
        <v>0</v>
      </c>
      <c r="AH19" s="67">
        <v>0</v>
      </c>
      <c r="AI19" s="67">
        <v>0</v>
      </c>
      <c r="AJ19" s="67">
        <v>0</v>
      </c>
      <c r="AK19" s="67">
        <v>0</v>
      </c>
      <c r="AL19" s="67">
        <v>0</v>
      </c>
      <c r="AM19" s="67">
        <v>0</v>
      </c>
      <c r="AN19" s="67">
        <v>0</v>
      </c>
      <c r="AO19" s="67">
        <v>0</v>
      </c>
      <c r="AP19" s="67">
        <v>0</v>
      </c>
      <c r="AQ19" s="67">
        <v>0</v>
      </c>
      <c r="AR19" s="67">
        <v>1</v>
      </c>
      <c r="AS19" s="67">
        <v>0</v>
      </c>
      <c r="AT19" s="67">
        <v>0</v>
      </c>
      <c r="AU19" s="67">
        <v>0</v>
      </c>
      <c r="AV19" s="67">
        <v>0</v>
      </c>
      <c r="AW19" s="48" t="s">
        <v>792</v>
      </c>
      <c r="AX19" s="48">
        <v>0</v>
      </c>
      <c r="AY19" s="48">
        <v>1</v>
      </c>
      <c r="AZ19" s="48">
        <v>0</v>
      </c>
      <c r="BA19" s="49" t="s">
        <v>793</v>
      </c>
      <c r="BB19" s="49" t="s">
        <v>794</v>
      </c>
    </row>
    <row r="20" spans="1:54" s="6" customFormat="1" ht="58.5" customHeight="1">
      <c r="A20" s="49" t="s">
        <v>849</v>
      </c>
      <c r="B20" s="48" t="s">
        <v>795</v>
      </c>
      <c r="C20" s="48">
        <v>1</v>
      </c>
      <c r="D20" s="48">
        <v>1</v>
      </c>
      <c r="E20" s="48">
        <v>0</v>
      </c>
      <c r="F20" s="49" t="s">
        <v>796</v>
      </c>
      <c r="G20" s="49" t="s">
        <v>84</v>
      </c>
      <c r="H20" s="49" t="s">
        <v>84</v>
      </c>
      <c r="I20" s="49" t="s">
        <v>84</v>
      </c>
      <c r="J20" s="48">
        <v>0</v>
      </c>
      <c r="K20" s="48">
        <v>0</v>
      </c>
      <c r="L20" s="48">
        <v>1</v>
      </c>
      <c r="M20" s="48" t="s">
        <v>706</v>
      </c>
      <c r="N20" s="49" t="s">
        <v>84</v>
      </c>
      <c r="O20" s="49" t="s">
        <v>84</v>
      </c>
      <c r="P20" s="48" t="s">
        <v>790</v>
      </c>
      <c r="Q20" s="48">
        <v>1</v>
      </c>
      <c r="R20" s="48">
        <v>1</v>
      </c>
      <c r="S20" s="48">
        <v>1</v>
      </c>
      <c r="T20" s="48">
        <v>1</v>
      </c>
      <c r="U20" s="48">
        <v>1</v>
      </c>
      <c r="V20" s="48">
        <v>1</v>
      </c>
      <c r="W20" s="48">
        <v>1</v>
      </c>
      <c r="X20" s="48">
        <v>0</v>
      </c>
      <c r="Y20" s="48">
        <v>1</v>
      </c>
      <c r="Z20" s="48">
        <v>1</v>
      </c>
      <c r="AA20" s="48">
        <v>1</v>
      </c>
      <c r="AB20" s="48">
        <v>1</v>
      </c>
      <c r="AC20" s="48">
        <v>1</v>
      </c>
      <c r="AD20" s="48">
        <v>1</v>
      </c>
      <c r="AE20" s="48" t="s">
        <v>797</v>
      </c>
      <c r="AF20" s="67">
        <v>0</v>
      </c>
      <c r="AG20" s="67">
        <v>0</v>
      </c>
      <c r="AH20" s="67">
        <v>0</v>
      </c>
      <c r="AI20" s="67">
        <v>1</v>
      </c>
      <c r="AJ20" s="67">
        <v>0</v>
      </c>
      <c r="AK20" s="67">
        <v>1</v>
      </c>
      <c r="AL20" s="67">
        <v>0</v>
      </c>
      <c r="AM20" s="67">
        <v>0</v>
      </c>
      <c r="AN20" s="67">
        <v>0</v>
      </c>
      <c r="AO20" s="67">
        <v>0</v>
      </c>
      <c r="AP20" s="67">
        <v>1</v>
      </c>
      <c r="AQ20" s="67">
        <v>0</v>
      </c>
      <c r="AR20" s="67">
        <v>1</v>
      </c>
      <c r="AS20" s="67">
        <v>0</v>
      </c>
      <c r="AT20" s="67">
        <v>0</v>
      </c>
      <c r="AU20" s="67">
        <v>0</v>
      </c>
      <c r="AV20" s="67">
        <v>0</v>
      </c>
      <c r="AW20" s="48" t="s">
        <v>792</v>
      </c>
      <c r="AX20" s="48">
        <v>1</v>
      </c>
      <c r="AY20" s="48">
        <v>1</v>
      </c>
      <c r="AZ20" s="48">
        <v>0</v>
      </c>
      <c r="BA20" s="49" t="s">
        <v>798</v>
      </c>
      <c r="BB20" s="48" t="s">
        <v>799</v>
      </c>
    </row>
    <row r="21" spans="1:54" s="6" customFormat="1" ht="58.5" customHeight="1">
      <c r="A21" s="49" t="s">
        <v>849</v>
      </c>
      <c r="B21" s="48" t="s">
        <v>800</v>
      </c>
      <c r="C21" s="48">
        <v>1</v>
      </c>
      <c r="D21" s="48">
        <v>1</v>
      </c>
      <c r="E21" s="48">
        <v>0</v>
      </c>
      <c r="F21" s="49" t="s">
        <v>801</v>
      </c>
      <c r="G21" s="49" t="s">
        <v>84</v>
      </c>
      <c r="H21" s="49" t="s">
        <v>84</v>
      </c>
      <c r="I21" s="48" t="s">
        <v>188</v>
      </c>
      <c r="J21" s="48">
        <v>0</v>
      </c>
      <c r="K21" s="48">
        <v>0</v>
      </c>
      <c r="L21" s="48">
        <v>1</v>
      </c>
      <c r="M21" s="48" t="s">
        <v>802</v>
      </c>
      <c r="N21" s="49" t="s">
        <v>84</v>
      </c>
      <c r="O21" s="49" t="s">
        <v>84</v>
      </c>
      <c r="P21" s="49" t="s">
        <v>84</v>
      </c>
      <c r="Q21" s="48">
        <v>1</v>
      </c>
      <c r="R21" s="48">
        <v>1</v>
      </c>
      <c r="S21" s="48">
        <v>1</v>
      </c>
      <c r="T21" s="48">
        <v>1</v>
      </c>
      <c r="U21" s="48">
        <v>1</v>
      </c>
      <c r="V21" s="48">
        <v>1</v>
      </c>
      <c r="W21" s="48">
        <v>1</v>
      </c>
      <c r="X21" s="48">
        <v>0</v>
      </c>
      <c r="Y21" s="48">
        <v>1</v>
      </c>
      <c r="Z21" s="48">
        <v>1</v>
      </c>
      <c r="AA21" s="48">
        <v>1</v>
      </c>
      <c r="AB21" s="48">
        <v>1</v>
      </c>
      <c r="AC21" s="48">
        <v>1</v>
      </c>
      <c r="AD21" s="48">
        <v>1</v>
      </c>
      <c r="AE21" s="48" t="s">
        <v>711</v>
      </c>
      <c r="AF21" s="67">
        <v>0</v>
      </c>
      <c r="AG21" s="67">
        <v>0</v>
      </c>
      <c r="AH21" s="67">
        <v>0</v>
      </c>
      <c r="AI21" s="67">
        <v>0</v>
      </c>
      <c r="AJ21" s="67">
        <v>0</v>
      </c>
      <c r="AK21" s="67">
        <v>0</v>
      </c>
      <c r="AL21" s="67">
        <v>0</v>
      </c>
      <c r="AM21" s="67">
        <v>0</v>
      </c>
      <c r="AN21" s="67">
        <v>0</v>
      </c>
      <c r="AO21" s="67">
        <v>0</v>
      </c>
      <c r="AP21" s="67">
        <v>0</v>
      </c>
      <c r="AQ21" s="67">
        <v>0</v>
      </c>
      <c r="AR21" s="67">
        <v>1</v>
      </c>
      <c r="AS21" s="67">
        <v>0</v>
      </c>
      <c r="AT21" s="67">
        <v>0</v>
      </c>
      <c r="AU21" s="67">
        <v>0</v>
      </c>
      <c r="AV21" s="67">
        <v>0</v>
      </c>
      <c r="AW21" s="48" t="s">
        <v>792</v>
      </c>
      <c r="AX21" s="48">
        <v>1</v>
      </c>
      <c r="AY21" s="48">
        <v>0</v>
      </c>
      <c r="AZ21" s="48">
        <v>0</v>
      </c>
      <c r="BA21" s="48" t="s">
        <v>803</v>
      </c>
      <c r="BB21" s="48" t="s">
        <v>804</v>
      </c>
    </row>
    <row r="22" spans="1:54" s="6" customFormat="1" ht="58.5" customHeight="1">
      <c r="A22" s="49" t="s">
        <v>849</v>
      </c>
      <c r="B22" s="48" t="s">
        <v>805</v>
      </c>
      <c r="C22" s="48">
        <v>0</v>
      </c>
      <c r="D22" s="48">
        <v>1</v>
      </c>
      <c r="E22" s="48">
        <v>0</v>
      </c>
      <c r="F22" s="48" t="s">
        <v>806</v>
      </c>
      <c r="G22" s="48">
        <v>1</v>
      </c>
      <c r="H22" s="48">
        <v>0</v>
      </c>
      <c r="I22" s="49" t="s">
        <v>84</v>
      </c>
      <c r="J22" s="48">
        <v>0</v>
      </c>
      <c r="K22" s="48">
        <v>0</v>
      </c>
      <c r="L22" s="48">
        <v>1</v>
      </c>
      <c r="M22" s="48" t="s">
        <v>807</v>
      </c>
      <c r="N22" s="49" t="s">
        <v>84</v>
      </c>
      <c r="O22" s="49" t="s">
        <v>84</v>
      </c>
      <c r="P22" s="48" t="s">
        <v>790</v>
      </c>
      <c r="Q22" s="48">
        <v>1</v>
      </c>
      <c r="R22" s="48">
        <v>1</v>
      </c>
      <c r="S22" s="48">
        <v>1</v>
      </c>
      <c r="T22" s="48">
        <v>1</v>
      </c>
      <c r="U22" s="48">
        <v>1</v>
      </c>
      <c r="V22" s="48">
        <v>1</v>
      </c>
      <c r="W22" s="48">
        <v>1</v>
      </c>
      <c r="X22" s="48">
        <v>0</v>
      </c>
      <c r="Y22" s="48">
        <v>1</v>
      </c>
      <c r="Z22" s="48">
        <v>1</v>
      </c>
      <c r="AA22" s="48">
        <v>1</v>
      </c>
      <c r="AB22" s="48">
        <v>1</v>
      </c>
      <c r="AC22" s="48">
        <v>1</v>
      </c>
      <c r="AD22" s="48">
        <v>1</v>
      </c>
      <c r="AE22" s="48" t="s">
        <v>711</v>
      </c>
      <c r="AF22" s="67">
        <v>0</v>
      </c>
      <c r="AG22" s="67">
        <v>0</v>
      </c>
      <c r="AH22" s="67">
        <v>0</v>
      </c>
      <c r="AI22" s="67">
        <v>0</v>
      </c>
      <c r="AJ22" s="67">
        <v>0</v>
      </c>
      <c r="AK22" s="67">
        <v>0</v>
      </c>
      <c r="AL22" s="67">
        <v>0</v>
      </c>
      <c r="AM22" s="67">
        <v>0</v>
      </c>
      <c r="AN22" s="67">
        <v>0</v>
      </c>
      <c r="AO22" s="67">
        <v>0</v>
      </c>
      <c r="AP22" s="67">
        <v>0</v>
      </c>
      <c r="AQ22" s="67">
        <v>0</v>
      </c>
      <c r="AR22" s="67">
        <v>1</v>
      </c>
      <c r="AS22" s="67">
        <v>0</v>
      </c>
      <c r="AT22" s="67">
        <v>0</v>
      </c>
      <c r="AU22" s="67">
        <v>0</v>
      </c>
      <c r="AV22" s="67">
        <v>0</v>
      </c>
      <c r="AW22" s="48" t="s">
        <v>792</v>
      </c>
      <c r="AX22" s="48">
        <v>1</v>
      </c>
      <c r="AY22" s="48">
        <v>0</v>
      </c>
      <c r="AZ22" s="48">
        <v>0</v>
      </c>
      <c r="BA22" s="48" t="s">
        <v>808</v>
      </c>
      <c r="BB22" s="49" t="s">
        <v>84</v>
      </c>
    </row>
    <row r="23" spans="1:54" s="6" customFormat="1" ht="58.5" customHeight="1">
      <c r="A23" s="49" t="s">
        <v>849</v>
      </c>
      <c r="B23" s="48" t="s">
        <v>809</v>
      </c>
      <c r="C23" s="48">
        <v>0</v>
      </c>
      <c r="D23" s="48">
        <v>1</v>
      </c>
      <c r="E23" s="48">
        <v>0</v>
      </c>
      <c r="F23" s="49" t="s">
        <v>810</v>
      </c>
      <c r="G23" s="49" t="s">
        <v>84</v>
      </c>
      <c r="H23" s="49" t="s">
        <v>84</v>
      </c>
      <c r="I23" s="49" t="s">
        <v>84</v>
      </c>
      <c r="J23" s="48">
        <v>1</v>
      </c>
      <c r="K23" s="48">
        <v>0</v>
      </c>
      <c r="L23" s="48">
        <v>0</v>
      </c>
      <c r="M23" s="48" t="s">
        <v>811</v>
      </c>
      <c r="N23" s="49" t="s">
        <v>84</v>
      </c>
      <c r="O23" s="49" t="s">
        <v>84</v>
      </c>
      <c r="P23" s="48" t="s">
        <v>790</v>
      </c>
      <c r="Q23" s="48">
        <v>1</v>
      </c>
      <c r="R23" s="48">
        <v>1</v>
      </c>
      <c r="S23" s="48">
        <v>1</v>
      </c>
      <c r="T23" s="48">
        <v>1</v>
      </c>
      <c r="U23" s="48">
        <v>1</v>
      </c>
      <c r="V23" s="48">
        <v>1</v>
      </c>
      <c r="W23" s="48">
        <v>1</v>
      </c>
      <c r="X23" s="48">
        <v>0</v>
      </c>
      <c r="Y23" s="48">
        <v>1</v>
      </c>
      <c r="Z23" s="48">
        <v>1</v>
      </c>
      <c r="AA23" s="48">
        <v>1</v>
      </c>
      <c r="AB23" s="48">
        <v>1</v>
      </c>
      <c r="AC23" s="48">
        <v>1</v>
      </c>
      <c r="AD23" s="48">
        <v>1</v>
      </c>
      <c r="AE23" s="48" t="s">
        <v>711</v>
      </c>
      <c r="AF23" s="67">
        <v>0</v>
      </c>
      <c r="AG23" s="67">
        <v>0</v>
      </c>
      <c r="AH23" s="67">
        <v>0</v>
      </c>
      <c r="AI23" s="67">
        <v>0</v>
      </c>
      <c r="AJ23" s="67">
        <v>0</v>
      </c>
      <c r="AK23" s="67">
        <v>0</v>
      </c>
      <c r="AL23" s="67">
        <v>0</v>
      </c>
      <c r="AM23" s="67">
        <v>0</v>
      </c>
      <c r="AN23" s="67">
        <v>0</v>
      </c>
      <c r="AO23" s="67">
        <v>0</v>
      </c>
      <c r="AP23" s="67">
        <v>0</v>
      </c>
      <c r="AQ23" s="67">
        <v>0</v>
      </c>
      <c r="AR23" s="67">
        <v>1</v>
      </c>
      <c r="AS23" s="67">
        <v>0</v>
      </c>
      <c r="AT23" s="67">
        <v>0</v>
      </c>
      <c r="AU23" s="67">
        <v>0</v>
      </c>
      <c r="AV23" s="67">
        <v>0</v>
      </c>
      <c r="AW23" s="48" t="s">
        <v>792</v>
      </c>
      <c r="AX23" s="48">
        <v>1</v>
      </c>
      <c r="AY23" s="48">
        <v>0</v>
      </c>
      <c r="AZ23" s="48">
        <v>0</v>
      </c>
      <c r="BA23" s="48" t="s">
        <v>812</v>
      </c>
      <c r="BB23" s="48" t="s">
        <v>713</v>
      </c>
    </row>
    <row r="24" spans="1:54" s="6" customFormat="1" ht="106.5" customHeight="1">
      <c r="A24" s="48" t="s">
        <v>380</v>
      </c>
      <c r="B24" s="48" t="s">
        <v>813</v>
      </c>
      <c r="C24" s="48">
        <v>1</v>
      </c>
      <c r="D24" s="48">
        <v>1</v>
      </c>
      <c r="E24" s="48">
        <v>1</v>
      </c>
      <c r="F24" s="48" t="s">
        <v>814</v>
      </c>
      <c r="G24" s="48">
        <v>1</v>
      </c>
      <c r="H24" s="48">
        <v>0</v>
      </c>
      <c r="I24" s="48" t="s">
        <v>683</v>
      </c>
      <c r="J24" s="48">
        <v>0</v>
      </c>
      <c r="K24" s="48">
        <v>0</v>
      </c>
      <c r="L24" s="48">
        <v>1</v>
      </c>
      <c r="M24" s="49" t="s">
        <v>84</v>
      </c>
      <c r="N24" s="49" t="s">
        <v>84</v>
      </c>
      <c r="O24" s="49" t="s">
        <v>84</v>
      </c>
      <c r="P24" s="48" t="s">
        <v>662</v>
      </c>
      <c r="Q24" s="48">
        <v>1</v>
      </c>
      <c r="R24" s="48">
        <v>1</v>
      </c>
      <c r="S24" s="48">
        <v>1</v>
      </c>
      <c r="T24" s="48">
        <v>1</v>
      </c>
      <c r="U24" s="48">
        <v>0</v>
      </c>
      <c r="V24" s="48">
        <v>0</v>
      </c>
      <c r="W24" s="48">
        <v>0</v>
      </c>
      <c r="X24" s="48">
        <v>0</v>
      </c>
      <c r="Y24" s="48">
        <v>0</v>
      </c>
      <c r="Z24" s="48">
        <v>0</v>
      </c>
      <c r="AA24" s="48">
        <v>0</v>
      </c>
      <c r="AB24" s="48">
        <v>0</v>
      </c>
      <c r="AC24" s="48">
        <v>0</v>
      </c>
      <c r="AD24" s="48">
        <v>0</v>
      </c>
      <c r="AE24" s="49" t="s">
        <v>815</v>
      </c>
      <c r="AF24" s="67">
        <v>1</v>
      </c>
      <c r="AG24" s="67">
        <v>1</v>
      </c>
      <c r="AH24" s="67">
        <v>0</v>
      </c>
      <c r="AI24" s="67">
        <v>0</v>
      </c>
      <c r="AJ24" s="67">
        <v>0</v>
      </c>
      <c r="AK24" s="67">
        <v>0</v>
      </c>
      <c r="AL24" s="67">
        <v>0</v>
      </c>
      <c r="AM24" s="67">
        <v>0</v>
      </c>
      <c r="AN24" s="67">
        <v>0</v>
      </c>
      <c r="AO24" s="67">
        <v>1</v>
      </c>
      <c r="AP24" s="67">
        <v>1</v>
      </c>
      <c r="AQ24" s="67">
        <v>0</v>
      </c>
      <c r="AR24" s="67">
        <v>1</v>
      </c>
      <c r="AS24" s="67">
        <v>0</v>
      </c>
      <c r="AT24" s="67">
        <v>1</v>
      </c>
      <c r="AU24" s="67">
        <v>0</v>
      </c>
      <c r="AV24" s="67">
        <v>0</v>
      </c>
      <c r="AW24" s="48" t="s">
        <v>664</v>
      </c>
      <c r="AX24" s="48">
        <v>1</v>
      </c>
      <c r="AY24" s="48">
        <v>0</v>
      </c>
      <c r="AZ24" s="48">
        <v>0</v>
      </c>
      <c r="BA24" s="48" t="s">
        <v>816</v>
      </c>
      <c r="BB24" s="48" t="s">
        <v>817</v>
      </c>
    </row>
    <row r="25" spans="1:54" s="6" customFormat="1" ht="58.5" customHeight="1">
      <c r="A25" s="49" t="s">
        <v>380</v>
      </c>
      <c r="B25" s="49" t="s">
        <v>84</v>
      </c>
      <c r="C25" s="49" t="s">
        <v>84</v>
      </c>
      <c r="D25" s="49" t="s">
        <v>84</v>
      </c>
      <c r="E25" s="49" t="s">
        <v>84</v>
      </c>
      <c r="F25" s="48" t="s">
        <v>818</v>
      </c>
      <c r="G25" s="48">
        <v>1</v>
      </c>
      <c r="H25" s="48">
        <v>0</v>
      </c>
      <c r="I25" s="49" t="s">
        <v>84</v>
      </c>
      <c r="J25" s="48">
        <v>1</v>
      </c>
      <c r="K25" s="48">
        <v>1</v>
      </c>
      <c r="L25" s="48">
        <v>0</v>
      </c>
      <c r="M25" s="49" t="s">
        <v>84</v>
      </c>
      <c r="N25" s="49" t="s">
        <v>84</v>
      </c>
      <c r="O25" s="49" t="s">
        <v>84</v>
      </c>
      <c r="P25" s="49" t="s">
        <v>84</v>
      </c>
      <c r="Q25" s="48">
        <v>0</v>
      </c>
      <c r="R25" s="48">
        <v>0</v>
      </c>
      <c r="S25" s="48">
        <v>1</v>
      </c>
      <c r="T25" s="48">
        <v>0</v>
      </c>
      <c r="U25" s="48">
        <v>0</v>
      </c>
      <c r="V25" s="48">
        <v>0</v>
      </c>
      <c r="W25" s="48">
        <v>0</v>
      </c>
      <c r="X25" s="48">
        <v>0</v>
      </c>
      <c r="Y25" s="48">
        <v>0</v>
      </c>
      <c r="Z25" s="48">
        <v>0</v>
      </c>
      <c r="AA25" s="48">
        <v>0</v>
      </c>
      <c r="AB25" s="48">
        <v>1</v>
      </c>
      <c r="AC25" s="48">
        <v>1</v>
      </c>
      <c r="AD25" s="48">
        <v>0</v>
      </c>
      <c r="AE25" s="49" t="s">
        <v>84</v>
      </c>
      <c r="AF25" s="49" t="s">
        <v>84</v>
      </c>
      <c r="AG25" s="49" t="s">
        <v>84</v>
      </c>
      <c r="AH25" s="49" t="s">
        <v>84</v>
      </c>
      <c r="AI25" s="49" t="s">
        <v>84</v>
      </c>
      <c r="AJ25" s="49" t="s">
        <v>84</v>
      </c>
      <c r="AK25" s="49" t="s">
        <v>84</v>
      </c>
      <c r="AL25" s="49" t="s">
        <v>84</v>
      </c>
      <c r="AM25" s="49" t="s">
        <v>84</v>
      </c>
      <c r="AN25" s="49" t="s">
        <v>84</v>
      </c>
      <c r="AO25" s="49" t="s">
        <v>84</v>
      </c>
      <c r="AP25" s="49" t="s">
        <v>84</v>
      </c>
      <c r="AQ25" s="49" t="s">
        <v>84</v>
      </c>
      <c r="AR25" s="49" t="s">
        <v>84</v>
      </c>
      <c r="AS25" s="49" t="s">
        <v>84</v>
      </c>
      <c r="AT25" s="49" t="s">
        <v>84</v>
      </c>
      <c r="AU25" s="49" t="s">
        <v>84</v>
      </c>
      <c r="AV25" s="49" t="s">
        <v>84</v>
      </c>
      <c r="AW25" s="49" t="s">
        <v>84</v>
      </c>
      <c r="AX25" s="49" t="s">
        <v>84</v>
      </c>
      <c r="AY25" s="49" t="s">
        <v>84</v>
      </c>
      <c r="AZ25" s="49" t="s">
        <v>84</v>
      </c>
      <c r="BA25" s="49" t="s">
        <v>84</v>
      </c>
      <c r="BB25" s="49" t="s">
        <v>84</v>
      </c>
    </row>
    <row r="26" spans="1:54" s="6" customFormat="1" ht="58.5" customHeight="1">
      <c r="A26" s="48" t="s">
        <v>380</v>
      </c>
      <c r="B26" s="49" t="s">
        <v>821</v>
      </c>
      <c r="C26" s="48">
        <v>1</v>
      </c>
      <c r="D26" s="48">
        <v>0</v>
      </c>
      <c r="E26" s="48">
        <v>1</v>
      </c>
      <c r="F26" s="48" t="s">
        <v>715</v>
      </c>
      <c r="G26" s="48">
        <v>1</v>
      </c>
      <c r="H26" s="48">
        <v>0</v>
      </c>
      <c r="I26" s="49" t="s">
        <v>188</v>
      </c>
      <c r="J26" s="49" t="s">
        <v>84</v>
      </c>
      <c r="K26" s="49" t="s">
        <v>84</v>
      </c>
      <c r="L26" s="49" t="s">
        <v>84</v>
      </c>
      <c r="M26" s="49" t="s">
        <v>84</v>
      </c>
      <c r="N26" s="49" t="s">
        <v>84</v>
      </c>
      <c r="O26" s="49" t="s">
        <v>84</v>
      </c>
      <c r="P26" s="48" t="s">
        <v>819</v>
      </c>
      <c r="Q26" s="49" t="s">
        <v>84</v>
      </c>
      <c r="R26" s="49" t="s">
        <v>84</v>
      </c>
      <c r="S26" s="49" t="s">
        <v>84</v>
      </c>
      <c r="T26" s="49" t="s">
        <v>84</v>
      </c>
      <c r="U26" s="49" t="s">
        <v>84</v>
      </c>
      <c r="V26" s="49" t="s">
        <v>84</v>
      </c>
      <c r="W26" s="49" t="s">
        <v>84</v>
      </c>
      <c r="X26" s="49" t="s">
        <v>84</v>
      </c>
      <c r="Y26" s="49" t="s">
        <v>84</v>
      </c>
      <c r="Z26" s="49" t="s">
        <v>84</v>
      </c>
      <c r="AA26" s="49" t="s">
        <v>84</v>
      </c>
      <c r="AB26" s="49" t="s">
        <v>84</v>
      </c>
      <c r="AC26" s="49" t="s">
        <v>84</v>
      </c>
      <c r="AD26" s="49" t="s">
        <v>84</v>
      </c>
      <c r="AE26" s="48" t="s">
        <v>711</v>
      </c>
      <c r="AF26" s="67">
        <v>0</v>
      </c>
      <c r="AG26" s="67">
        <v>0</v>
      </c>
      <c r="AH26" s="67">
        <v>0</v>
      </c>
      <c r="AI26" s="67">
        <v>0</v>
      </c>
      <c r="AJ26" s="67">
        <v>0</v>
      </c>
      <c r="AK26" s="67">
        <v>0</v>
      </c>
      <c r="AL26" s="67">
        <v>0</v>
      </c>
      <c r="AM26" s="67">
        <v>0</v>
      </c>
      <c r="AN26" s="67">
        <v>0</v>
      </c>
      <c r="AO26" s="67">
        <v>0</v>
      </c>
      <c r="AP26" s="67">
        <v>0</v>
      </c>
      <c r="AQ26" s="67">
        <v>0</v>
      </c>
      <c r="AR26" s="67">
        <v>1</v>
      </c>
      <c r="AS26" s="67">
        <v>0</v>
      </c>
      <c r="AT26" s="67">
        <v>0</v>
      </c>
      <c r="AU26" s="67">
        <v>0</v>
      </c>
      <c r="AV26" s="67">
        <v>0</v>
      </c>
      <c r="AW26" s="49" t="s">
        <v>84</v>
      </c>
      <c r="AX26" s="48">
        <v>1</v>
      </c>
      <c r="AY26" s="48">
        <v>0</v>
      </c>
      <c r="AZ26" s="48">
        <v>0</v>
      </c>
      <c r="BA26" s="48" t="s">
        <v>820</v>
      </c>
      <c r="BB26" s="48" t="s">
        <v>713</v>
      </c>
    </row>
    <row r="27" spans="1:54" s="6" customFormat="1" ht="58.5" customHeight="1"/>
    <row r="28" spans="1:54" s="6" customFormat="1" ht="58.5" customHeight="1"/>
    <row r="29" spans="1:54" s="6" customFormat="1"/>
    <row r="30" spans="1:54" s="6" customFormat="1"/>
    <row r="31" spans="1:54" s="6" customFormat="1"/>
    <row r="32" spans="1:54" s="6" customFormat="1"/>
    <row r="33" s="6" customFormat="1"/>
    <row r="34" s="6" customFormat="1"/>
    <row r="58" spans="2:2">
      <c r="B58" s="20"/>
    </row>
    <row r="59" spans="2:2">
      <c r="B59" s="20"/>
    </row>
  </sheetData>
  <mergeCells count="6">
    <mergeCell ref="AX1:AZ1"/>
    <mergeCell ref="J1:L1"/>
    <mergeCell ref="M1:O1"/>
    <mergeCell ref="Q1:AD1"/>
    <mergeCell ref="C1:E1"/>
    <mergeCell ref="G1:H1"/>
  </mergeCells>
  <phoneticPr fontId="30" type="noConversion"/>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79998168889431442"/>
  </sheetPr>
  <dimension ref="A3:C20"/>
  <sheetViews>
    <sheetView zoomScale="85" zoomScaleNormal="85" zoomScalePageLayoutView="85" workbookViewId="0">
      <selection activeCell="A3" sqref="A3"/>
    </sheetView>
  </sheetViews>
  <sheetFormatPr baseColWidth="10" defaultColWidth="8.83203125" defaultRowHeight="12" x14ac:dyDescent="0"/>
  <cols>
    <col min="1" max="4" width="28.5" bestFit="1" customWidth="1"/>
    <col min="5" max="18" width="16.5" bestFit="1" customWidth="1"/>
  </cols>
  <sheetData>
    <row r="3" spans="1:3">
      <c r="A3" s="92"/>
      <c r="B3" s="93"/>
      <c r="C3" s="94"/>
    </row>
    <row r="4" spans="1:3">
      <c r="A4" s="95"/>
      <c r="B4" s="96"/>
      <c r="C4" s="97"/>
    </row>
    <row r="5" spans="1:3">
      <c r="A5" s="95"/>
      <c r="B5" s="96"/>
      <c r="C5" s="97"/>
    </row>
    <row r="6" spans="1:3">
      <c r="A6" s="95"/>
      <c r="B6" s="96"/>
      <c r="C6" s="97"/>
    </row>
    <row r="7" spans="1:3">
      <c r="A7" s="95"/>
      <c r="B7" s="96"/>
      <c r="C7" s="97"/>
    </row>
    <row r="8" spans="1:3">
      <c r="A8" s="95"/>
      <c r="B8" s="96"/>
      <c r="C8" s="97"/>
    </row>
    <row r="9" spans="1:3">
      <c r="A9" s="95"/>
      <c r="B9" s="96"/>
      <c r="C9" s="97"/>
    </row>
    <row r="10" spans="1:3">
      <c r="A10" s="95"/>
      <c r="B10" s="96"/>
      <c r="C10" s="97"/>
    </row>
    <row r="11" spans="1:3">
      <c r="A11" s="95"/>
      <c r="B11" s="96"/>
      <c r="C11" s="97"/>
    </row>
    <row r="12" spans="1:3">
      <c r="A12" s="95"/>
      <c r="B12" s="96"/>
      <c r="C12" s="97"/>
    </row>
    <row r="13" spans="1:3">
      <c r="A13" s="95"/>
      <c r="B13" s="96"/>
      <c r="C13" s="97"/>
    </row>
    <row r="14" spans="1:3">
      <c r="A14" s="95"/>
      <c r="B14" s="96"/>
      <c r="C14" s="97"/>
    </row>
    <row r="15" spans="1:3">
      <c r="A15" s="95"/>
      <c r="B15" s="96"/>
      <c r="C15" s="97"/>
    </row>
    <row r="16" spans="1:3">
      <c r="A16" s="95"/>
      <c r="B16" s="96"/>
      <c r="C16" s="97"/>
    </row>
    <row r="17" spans="1:3">
      <c r="A17" s="95"/>
      <c r="B17" s="96"/>
      <c r="C17" s="97"/>
    </row>
    <row r="18" spans="1:3">
      <c r="A18" s="95"/>
      <c r="B18" s="96"/>
      <c r="C18" s="97"/>
    </row>
    <row r="19" spans="1:3">
      <c r="A19" s="95"/>
      <c r="B19" s="96"/>
      <c r="C19" s="97"/>
    </row>
    <row r="20" spans="1:3">
      <c r="A20" s="98"/>
      <c r="B20" s="99"/>
      <c r="C20" s="100"/>
    </row>
  </sheetData>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2:B17"/>
  <sheetViews>
    <sheetView zoomScale="85" zoomScaleNormal="85" zoomScalePageLayoutView="85" workbookViewId="0">
      <selection activeCell="B29" sqref="B29"/>
    </sheetView>
  </sheetViews>
  <sheetFormatPr baseColWidth="10" defaultColWidth="8.83203125" defaultRowHeight="12" x14ac:dyDescent="0"/>
  <cols>
    <col min="1" max="1" width="40.5" customWidth="1"/>
    <col min="2" max="2" width="222.6640625" customWidth="1"/>
  </cols>
  <sheetData>
    <row r="2" spans="1:2">
      <c r="A2" s="23" t="s">
        <v>172</v>
      </c>
      <c r="B2" s="23" t="s">
        <v>173</v>
      </c>
    </row>
    <row r="3" spans="1:2">
      <c r="A3" s="25" t="s">
        <v>80</v>
      </c>
      <c r="B3" s="25" t="s">
        <v>903</v>
      </c>
    </row>
    <row r="4" spans="1:2">
      <c r="A4" s="24" t="s">
        <v>171</v>
      </c>
      <c r="B4" s="24" t="s">
        <v>174</v>
      </c>
    </row>
    <row r="5" spans="1:2">
      <c r="A5" s="24" t="s">
        <v>171</v>
      </c>
      <c r="B5" s="24" t="s">
        <v>904</v>
      </c>
    </row>
    <row r="6" spans="1:2">
      <c r="A6" t="s">
        <v>215</v>
      </c>
      <c r="B6" t="s">
        <v>262</v>
      </c>
    </row>
    <row r="7" spans="1:2">
      <c r="A7" t="s">
        <v>339</v>
      </c>
      <c r="B7" t="s">
        <v>340</v>
      </c>
    </row>
    <row r="8" spans="1:2">
      <c r="A8" t="s">
        <v>890</v>
      </c>
      <c r="B8" s="25" t="s">
        <v>891</v>
      </c>
    </row>
    <row r="9" spans="1:2">
      <c r="A9" t="s">
        <v>890</v>
      </c>
      <c r="B9" s="25" t="s">
        <v>892</v>
      </c>
    </row>
    <row r="10" spans="1:2">
      <c r="A10" s="25" t="s">
        <v>893</v>
      </c>
      <c r="B10" s="25" t="s">
        <v>894</v>
      </c>
    </row>
    <row r="11" spans="1:2">
      <c r="A11" s="25" t="s">
        <v>893</v>
      </c>
      <c r="B11" s="25" t="s">
        <v>895</v>
      </c>
    </row>
    <row r="12" spans="1:2">
      <c r="A12" s="25" t="s">
        <v>366</v>
      </c>
      <c r="B12" s="25" t="s">
        <v>896</v>
      </c>
    </row>
    <row r="13" spans="1:2">
      <c r="A13" s="25" t="s">
        <v>366</v>
      </c>
      <c r="B13" s="25" t="s">
        <v>897</v>
      </c>
    </row>
    <row r="14" spans="1:2">
      <c r="A14" s="25" t="s">
        <v>849</v>
      </c>
      <c r="B14" s="25" t="s">
        <v>898</v>
      </c>
    </row>
    <row r="15" spans="1:2">
      <c r="A15" s="25" t="s">
        <v>380</v>
      </c>
      <c r="B15" s="25" t="s">
        <v>899</v>
      </c>
    </row>
    <row r="16" spans="1:2">
      <c r="A16" s="25" t="s">
        <v>380</v>
      </c>
      <c r="B16" s="25" t="s">
        <v>900</v>
      </c>
    </row>
    <row r="17" spans="1:2">
      <c r="A17" s="25" t="s">
        <v>387</v>
      </c>
      <c r="B17" s="25" t="s">
        <v>901</v>
      </c>
    </row>
  </sheetData>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zoomScale="70" zoomScaleNormal="70" zoomScalePageLayoutView="70" workbookViewId="0">
      <selection sqref="A1:U2"/>
    </sheetView>
  </sheetViews>
  <sheetFormatPr baseColWidth="10" defaultColWidth="8.83203125" defaultRowHeight="12" x14ac:dyDescent="0"/>
  <cols>
    <col min="1" max="4" width="26.83203125" customWidth="1"/>
    <col min="5" max="5" width="6.33203125" customWidth="1"/>
  </cols>
  <sheetData>
    <row r="1" spans="1:21" ht="12.75" customHeight="1">
      <c r="A1" s="186" t="s">
        <v>850</v>
      </c>
      <c r="B1" s="186"/>
      <c r="C1" s="186"/>
      <c r="D1" s="186"/>
      <c r="E1" s="186"/>
      <c r="F1" s="186"/>
      <c r="G1" s="186"/>
      <c r="H1" s="186"/>
      <c r="I1" s="186"/>
      <c r="J1" s="186"/>
      <c r="K1" s="186"/>
      <c r="L1" s="186"/>
      <c r="M1" s="186"/>
      <c r="N1" s="186"/>
      <c r="O1" s="186"/>
      <c r="P1" s="186"/>
      <c r="Q1" s="186"/>
      <c r="R1" s="186"/>
      <c r="S1" s="186"/>
      <c r="T1" s="186"/>
      <c r="U1" s="186"/>
    </row>
    <row r="2" spans="1:21" ht="24.75" customHeight="1">
      <c r="A2" s="186"/>
      <c r="B2" s="186"/>
      <c r="C2" s="186"/>
      <c r="D2" s="186"/>
      <c r="E2" s="186"/>
      <c r="F2" s="186"/>
      <c r="G2" s="186"/>
      <c r="H2" s="186"/>
      <c r="I2" s="186"/>
      <c r="J2" s="186"/>
      <c r="K2" s="186"/>
      <c r="L2" s="186"/>
      <c r="M2" s="186"/>
      <c r="N2" s="186"/>
      <c r="O2" s="186"/>
      <c r="P2" s="186"/>
      <c r="Q2" s="186"/>
      <c r="R2" s="186"/>
      <c r="S2" s="186"/>
      <c r="T2" s="186"/>
      <c r="U2" s="186"/>
    </row>
    <row r="5" spans="1:21" ht="15">
      <c r="A5" s="185" t="s">
        <v>2</v>
      </c>
      <c r="B5" s="185"/>
      <c r="C5" s="185"/>
      <c r="D5" s="185"/>
    </row>
    <row r="6" spans="1:21" ht="36" customHeight="1">
      <c r="A6" s="112" t="s">
        <v>172</v>
      </c>
      <c r="B6" s="111" t="s">
        <v>32</v>
      </c>
      <c r="C6" s="111" t="s">
        <v>33</v>
      </c>
      <c r="D6" s="111" t="s">
        <v>34</v>
      </c>
      <c r="E6" s="6"/>
    </row>
    <row r="7" spans="1:21">
      <c r="A7" s="127" t="s">
        <v>90</v>
      </c>
      <c r="B7" s="105">
        <v>4</v>
      </c>
      <c r="C7" s="105">
        <v>6</v>
      </c>
      <c r="D7" s="105">
        <v>2</v>
      </c>
    </row>
    <row r="8" spans="1:21">
      <c r="A8" s="105" t="s">
        <v>65</v>
      </c>
      <c r="B8" s="105">
        <v>3</v>
      </c>
      <c r="C8" s="105">
        <v>1</v>
      </c>
      <c r="D8" s="105">
        <v>2</v>
      </c>
    </row>
    <row r="9" spans="1:21">
      <c r="A9" s="105" t="s">
        <v>215</v>
      </c>
      <c r="B9" s="105">
        <v>6</v>
      </c>
      <c r="C9" s="105">
        <v>5</v>
      </c>
      <c r="D9" s="105">
        <v>6</v>
      </c>
    </row>
    <row r="10" spans="1:21">
      <c r="A10" s="105" t="s">
        <v>263</v>
      </c>
      <c r="B10" s="105">
        <v>4</v>
      </c>
      <c r="C10" s="105">
        <v>5</v>
      </c>
      <c r="D10" s="105">
        <v>5</v>
      </c>
    </row>
    <row r="11" spans="1:21">
      <c r="A11" s="105" t="s">
        <v>296</v>
      </c>
      <c r="B11" s="105">
        <v>7</v>
      </c>
      <c r="C11" s="105">
        <v>4</v>
      </c>
      <c r="D11" s="105">
        <v>3</v>
      </c>
    </row>
    <row r="12" spans="1:21">
      <c r="A12" s="105" t="s">
        <v>347</v>
      </c>
      <c r="B12" s="105">
        <v>6</v>
      </c>
      <c r="C12" s="105">
        <v>3</v>
      </c>
      <c r="D12" s="105">
        <v>1</v>
      </c>
    </row>
    <row r="13" spans="1:21">
      <c r="A13" s="105" t="s">
        <v>341</v>
      </c>
      <c r="B13" s="105">
        <v>3</v>
      </c>
      <c r="C13" s="105">
        <v>2</v>
      </c>
      <c r="D13" s="105">
        <v>3</v>
      </c>
    </row>
    <row r="14" spans="1:21">
      <c r="A14" s="105" t="s">
        <v>353</v>
      </c>
      <c r="B14" s="105">
        <v>2</v>
      </c>
      <c r="C14" s="105">
        <v>5</v>
      </c>
      <c r="D14" s="105">
        <v>1</v>
      </c>
    </row>
    <row r="15" spans="1:21">
      <c r="A15" s="105" t="s">
        <v>380</v>
      </c>
      <c r="B15" s="105">
        <v>9</v>
      </c>
      <c r="C15" s="105">
        <v>8</v>
      </c>
      <c r="D15" s="105">
        <v>9</v>
      </c>
    </row>
    <row r="16" spans="1:21">
      <c r="A16" s="105" t="s">
        <v>360</v>
      </c>
      <c r="B16" s="105">
        <v>13</v>
      </c>
      <c r="C16" s="105">
        <v>9</v>
      </c>
      <c r="D16" s="105">
        <v>20</v>
      </c>
    </row>
    <row r="17" spans="1:4">
      <c r="A17" s="105" t="s">
        <v>80</v>
      </c>
      <c r="B17" s="105">
        <v>5</v>
      </c>
      <c r="C17" s="105">
        <v>5</v>
      </c>
      <c r="D17" s="105">
        <v>5</v>
      </c>
    </row>
    <row r="18" spans="1:4">
      <c r="A18" s="105" t="s">
        <v>387</v>
      </c>
      <c r="B18" s="105">
        <v>0</v>
      </c>
      <c r="C18" s="105">
        <v>0</v>
      </c>
      <c r="D18" s="105">
        <v>1</v>
      </c>
    </row>
    <row r="19" spans="1:4">
      <c r="A19" s="105" t="s">
        <v>366</v>
      </c>
      <c r="B19" s="105">
        <v>0</v>
      </c>
      <c r="C19" s="105">
        <v>0</v>
      </c>
      <c r="D19" s="105">
        <v>1</v>
      </c>
    </row>
    <row r="28" spans="1:4" ht="15">
      <c r="A28" s="185" t="s">
        <v>3</v>
      </c>
      <c r="B28" s="185"/>
      <c r="C28" s="185"/>
      <c r="D28" s="185"/>
    </row>
    <row r="29" spans="1:4" ht="24">
      <c r="A29" s="112" t="s">
        <v>172</v>
      </c>
      <c r="B29" s="111" t="s">
        <v>32</v>
      </c>
      <c r="C29" s="111" t="s">
        <v>33</v>
      </c>
      <c r="D29" s="111" t="s">
        <v>34</v>
      </c>
    </row>
    <row r="30" spans="1:4">
      <c r="A30" s="127" t="s">
        <v>90</v>
      </c>
      <c r="B30" s="105">
        <v>2</v>
      </c>
      <c r="C30" s="105">
        <v>0</v>
      </c>
      <c r="D30" s="105">
        <v>0</v>
      </c>
    </row>
    <row r="31" spans="1:4">
      <c r="A31" s="105" t="s">
        <v>65</v>
      </c>
      <c r="B31" s="105">
        <v>0</v>
      </c>
      <c r="C31" s="105">
        <v>0</v>
      </c>
      <c r="D31" s="105">
        <v>0</v>
      </c>
    </row>
    <row r="32" spans="1:4">
      <c r="A32" s="105" t="s">
        <v>380</v>
      </c>
      <c r="B32" s="105">
        <v>2</v>
      </c>
      <c r="C32" s="105">
        <v>1</v>
      </c>
      <c r="D32" s="105">
        <v>2</v>
      </c>
    </row>
    <row r="33" spans="1:4">
      <c r="A33" s="105" t="s">
        <v>360</v>
      </c>
      <c r="B33" s="105">
        <v>1</v>
      </c>
      <c r="C33" s="105">
        <v>1</v>
      </c>
      <c r="D33" s="105">
        <v>2</v>
      </c>
    </row>
    <row r="34" spans="1:4">
      <c r="A34" s="105" t="s">
        <v>80</v>
      </c>
      <c r="B34" s="105">
        <v>1</v>
      </c>
      <c r="C34" s="105">
        <v>1</v>
      </c>
      <c r="D34" s="105">
        <v>0</v>
      </c>
    </row>
    <row r="35" spans="1:4">
      <c r="A35" s="105" t="s">
        <v>373</v>
      </c>
      <c r="B35" s="105">
        <v>6</v>
      </c>
      <c r="C35" s="105">
        <v>7</v>
      </c>
      <c r="D35" s="105">
        <v>2</v>
      </c>
    </row>
    <row r="36" spans="1:4">
      <c r="A36" s="105" t="s">
        <v>366</v>
      </c>
      <c r="B36" s="105">
        <v>0</v>
      </c>
      <c r="C36" s="105">
        <v>0</v>
      </c>
      <c r="D36" s="105">
        <v>0</v>
      </c>
    </row>
  </sheetData>
  <mergeCells count="3">
    <mergeCell ref="A5:D5"/>
    <mergeCell ref="A28:D28"/>
    <mergeCell ref="A1:U2"/>
  </mergeCells>
  <pageMargins left="0.511811024" right="0.511811024" top="0.78740157499999996" bottom="0.78740157499999996" header="0.31496062000000002" footer="0.3149606200000000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zoomScale="70" zoomScaleNormal="70" zoomScalePageLayoutView="70" workbookViewId="0">
      <selection sqref="A1:K2"/>
    </sheetView>
  </sheetViews>
  <sheetFormatPr baseColWidth="10" defaultColWidth="8.83203125" defaultRowHeight="12" x14ac:dyDescent="0"/>
  <cols>
    <col min="1" max="1" width="29.83203125" bestFit="1" customWidth="1"/>
    <col min="2" max="2" width="17.5" style="101" customWidth="1"/>
    <col min="3" max="3" width="26.1640625" style="101" customWidth="1"/>
    <col min="4" max="4" width="15.1640625" style="101" customWidth="1"/>
    <col min="5" max="6" width="14.33203125" customWidth="1"/>
    <col min="7" max="7" width="7.5" customWidth="1"/>
    <col min="8" max="8" width="29.83203125" bestFit="1" customWidth="1"/>
    <col min="9" max="9" width="26.1640625" customWidth="1"/>
    <col min="10" max="10" width="15.1640625" customWidth="1"/>
    <col min="11" max="11" width="14.33203125" customWidth="1"/>
  </cols>
  <sheetData>
    <row r="1" spans="1:11">
      <c r="A1" s="186" t="s">
        <v>7</v>
      </c>
      <c r="B1" s="186"/>
      <c r="C1" s="186"/>
      <c r="D1" s="186"/>
      <c r="E1" s="186"/>
      <c r="F1" s="186"/>
      <c r="G1" s="186"/>
      <c r="H1" s="186"/>
      <c r="I1" s="186"/>
      <c r="J1" s="186"/>
      <c r="K1" s="186"/>
    </row>
    <row r="2" spans="1:11">
      <c r="A2" s="186"/>
      <c r="B2" s="186"/>
      <c r="C2" s="186"/>
      <c r="D2" s="186"/>
      <c r="E2" s="186"/>
      <c r="F2" s="186"/>
      <c r="G2" s="186"/>
      <c r="H2" s="186"/>
      <c r="I2" s="186"/>
      <c r="J2" s="186"/>
      <c r="K2" s="186"/>
    </row>
    <row r="4" spans="1:11" ht="15">
      <c r="A4" s="187" t="s">
        <v>2</v>
      </c>
      <c r="B4" s="187"/>
      <c r="C4" s="187"/>
      <c r="D4" s="187"/>
      <c r="E4" s="187"/>
      <c r="F4" s="187"/>
      <c r="H4" s="187" t="s">
        <v>3</v>
      </c>
      <c r="I4" s="187"/>
      <c r="J4" s="187"/>
      <c r="K4" s="187"/>
    </row>
    <row r="5" spans="1:11" ht="48">
      <c r="A5" s="110" t="s">
        <v>172</v>
      </c>
      <c r="B5" s="113" t="s">
        <v>846</v>
      </c>
      <c r="C5" s="110" t="s">
        <v>845</v>
      </c>
      <c r="D5" s="111" t="s">
        <v>36</v>
      </c>
      <c r="E5" s="112" t="s">
        <v>844</v>
      </c>
      <c r="F5" s="111" t="s">
        <v>847</v>
      </c>
      <c r="H5" s="110" t="s">
        <v>172</v>
      </c>
      <c r="I5" s="110" t="s">
        <v>845</v>
      </c>
      <c r="J5" s="111" t="s">
        <v>36</v>
      </c>
      <c r="K5" s="112" t="s">
        <v>844</v>
      </c>
    </row>
    <row r="6" spans="1:11">
      <c r="A6" s="126" t="s">
        <v>90</v>
      </c>
      <c r="B6" s="105">
        <f>VLOOKUP(A6,Ident_contxt_Entrav_Aspec.quant!$A$4:$L$17,11,FALSE)</f>
        <v>8</v>
      </c>
      <c r="C6" s="104">
        <v>8</v>
      </c>
      <c r="D6" s="105">
        <v>0</v>
      </c>
      <c r="E6" s="105">
        <v>0</v>
      </c>
      <c r="F6" s="105">
        <f>B6-(C6+D6+E6)</f>
        <v>0</v>
      </c>
      <c r="H6" s="105" t="s">
        <v>90</v>
      </c>
      <c r="I6" s="108">
        <v>2</v>
      </c>
      <c r="J6" s="118">
        <v>0</v>
      </c>
      <c r="K6" s="118">
        <v>0</v>
      </c>
    </row>
    <row r="7" spans="1:11">
      <c r="A7" s="126" t="s">
        <v>65</v>
      </c>
      <c r="B7" s="105">
        <f>VLOOKUP(A7,Ident_contxt_Entrav_Aspec.quant!$A$4:$L$17,11,FALSE)</f>
        <v>4</v>
      </c>
      <c r="C7" s="105">
        <v>1</v>
      </c>
      <c r="D7" s="105">
        <v>3</v>
      </c>
      <c r="E7" s="105">
        <v>0</v>
      </c>
      <c r="F7" s="105">
        <f t="shared" ref="F7:F18" si="0">B7-(C7+D7+E7)</f>
        <v>0</v>
      </c>
      <c r="H7" s="105" t="s">
        <v>65</v>
      </c>
      <c r="I7" s="118">
        <v>0</v>
      </c>
      <c r="J7" s="118">
        <v>3</v>
      </c>
      <c r="K7" s="118">
        <v>0</v>
      </c>
    </row>
    <row r="8" spans="1:11">
      <c r="A8" s="126" t="s">
        <v>215</v>
      </c>
      <c r="B8" s="105">
        <f>VLOOKUP(A8,Ident_contxt_Entrav_Aspec.quant!$A$4:$L$17,11,FALSE)</f>
        <v>15</v>
      </c>
      <c r="C8" s="105">
        <v>0</v>
      </c>
      <c r="D8" s="105">
        <v>6</v>
      </c>
      <c r="E8" s="105">
        <v>0</v>
      </c>
      <c r="F8" s="105">
        <f t="shared" si="0"/>
        <v>9</v>
      </c>
      <c r="H8" s="105" t="s">
        <v>380</v>
      </c>
      <c r="I8" s="118">
        <v>3</v>
      </c>
      <c r="J8" s="118">
        <v>0</v>
      </c>
      <c r="K8" s="118">
        <v>0</v>
      </c>
    </row>
    <row r="9" spans="1:11">
      <c r="A9" s="126" t="s">
        <v>263</v>
      </c>
      <c r="B9" s="105">
        <f>VLOOKUP(A9,Ident_contxt_Entrav_Aspec.quant!$A$4:$L$17,11,FALSE)</f>
        <v>5</v>
      </c>
      <c r="C9" s="105">
        <v>2</v>
      </c>
      <c r="D9" s="105">
        <v>3</v>
      </c>
      <c r="E9" s="105">
        <v>0</v>
      </c>
      <c r="F9" s="105">
        <f t="shared" si="0"/>
        <v>0</v>
      </c>
      <c r="H9" s="105" t="s">
        <v>360</v>
      </c>
      <c r="I9" s="118">
        <v>2</v>
      </c>
      <c r="J9" s="118">
        <v>0</v>
      </c>
      <c r="K9" s="118">
        <v>0</v>
      </c>
    </row>
    <row r="10" spans="1:11">
      <c r="A10" s="126" t="s">
        <v>296</v>
      </c>
      <c r="B10" s="105">
        <f>VLOOKUP(A10,Ident_contxt_Entrav_Aspec.quant!$A$4:$L$17,11,FALSE)</f>
        <v>8</v>
      </c>
      <c r="C10" s="105">
        <v>6</v>
      </c>
      <c r="D10" s="105">
        <v>1</v>
      </c>
      <c r="E10" s="105">
        <v>1</v>
      </c>
      <c r="F10" s="105">
        <f t="shared" si="0"/>
        <v>0</v>
      </c>
      <c r="H10" s="105" t="s">
        <v>80</v>
      </c>
      <c r="I10" s="118">
        <v>0</v>
      </c>
      <c r="J10" s="118">
        <v>0</v>
      </c>
      <c r="K10" s="118">
        <v>2</v>
      </c>
    </row>
    <row r="11" spans="1:11">
      <c r="A11" s="128" t="s">
        <v>347</v>
      </c>
      <c r="B11" s="129">
        <f>VLOOKUP(A11,Ident_contxt_Entrav_Aspec.quant!$A$4:$L$17,11,FALSE)</f>
        <v>6</v>
      </c>
      <c r="C11" s="129">
        <v>5</v>
      </c>
      <c r="D11" s="129">
        <v>1</v>
      </c>
      <c r="E11" s="129">
        <v>0</v>
      </c>
      <c r="F11" s="105">
        <f t="shared" si="0"/>
        <v>0</v>
      </c>
      <c r="H11" s="127" t="s">
        <v>849</v>
      </c>
      <c r="I11" s="118">
        <v>1</v>
      </c>
      <c r="J11" s="118">
        <v>0</v>
      </c>
      <c r="K11" s="118">
        <v>8</v>
      </c>
    </row>
    <row r="12" spans="1:11">
      <c r="A12" s="128" t="s">
        <v>341</v>
      </c>
      <c r="B12" s="129">
        <f>VLOOKUP(A12,Ident_contxt_Entrav_Aspec.quant!$A$4:$L$17,11,FALSE)</f>
        <v>8</v>
      </c>
      <c r="C12" s="129">
        <v>7</v>
      </c>
      <c r="D12" s="129">
        <v>1</v>
      </c>
      <c r="E12" s="129">
        <v>0</v>
      </c>
      <c r="F12" s="105">
        <f t="shared" si="0"/>
        <v>0</v>
      </c>
      <c r="H12" s="105" t="s">
        <v>366</v>
      </c>
      <c r="I12" s="118">
        <v>0</v>
      </c>
      <c r="J12" s="118">
        <v>0</v>
      </c>
      <c r="K12" s="118">
        <v>3</v>
      </c>
    </row>
    <row r="13" spans="1:11">
      <c r="A13" s="128" t="s">
        <v>353</v>
      </c>
      <c r="B13" s="129">
        <f>VLOOKUP(A13,Ident_contxt_Entrav_Aspec.quant!$A$4:$L$17,11,FALSE)</f>
        <v>6</v>
      </c>
      <c r="C13" s="129">
        <v>5</v>
      </c>
      <c r="D13" s="129">
        <v>0</v>
      </c>
      <c r="E13" s="129">
        <v>1</v>
      </c>
      <c r="F13" s="105">
        <f t="shared" si="0"/>
        <v>0</v>
      </c>
      <c r="H13" s="119"/>
      <c r="I13" s="120"/>
      <c r="J13" s="120"/>
      <c r="K13" s="120"/>
    </row>
    <row r="14" spans="1:11">
      <c r="A14" s="126" t="s">
        <v>380</v>
      </c>
      <c r="B14" s="105">
        <f>VLOOKUP(A14,Ident_contxt_Entrav_Aspec.quant!$A$4:$L$17,11,FALSE)</f>
        <v>12</v>
      </c>
      <c r="C14" s="105">
        <v>6</v>
      </c>
      <c r="D14" s="105">
        <v>5</v>
      </c>
      <c r="E14" s="105">
        <v>1</v>
      </c>
      <c r="F14" s="105">
        <f t="shared" si="0"/>
        <v>0</v>
      </c>
      <c r="H14" s="122"/>
      <c r="I14" s="121"/>
      <c r="J14" s="121"/>
      <c r="K14" s="121"/>
    </row>
    <row r="15" spans="1:11">
      <c r="A15" s="126" t="s">
        <v>360</v>
      </c>
      <c r="B15" s="105">
        <f>VLOOKUP(A15,Ident_contxt_Entrav_Aspec.quant!$A$4:$L$17,11,FALSE)</f>
        <v>40</v>
      </c>
      <c r="C15" s="105">
        <v>19</v>
      </c>
      <c r="D15" s="105">
        <v>0</v>
      </c>
      <c r="E15" s="105">
        <v>21</v>
      </c>
      <c r="F15" s="105">
        <f t="shared" si="0"/>
        <v>0</v>
      </c>
      <c r="H15" s="122"/>
      <c r="I15" s="121"/>
      <c r="J15" s="121"/>
      <c r="K15" s="121"/>
    </row>
    <row r="16" spans="1:11">
      <c r="A16" s="126" t="s">
        <v>80</v>
      </c>
      <c r="B16" s="105">
        <f>VLOOKUP(A16,Ident_contxt_Entrav_Aspec.quant!$A$4:$L$17,11,FALSE)</f>
        <v>8</v>
      </c>
      <c r="C16" s="105">
        <v>0</v>
      </c>
      <c r="D16" s="105">
        <v>0</v>
      </c>
      <c r="E16" s="105">
        <v>7</v>
      </c>
      <c r="F16" s="105">
        <f t="shared" si="0"/>
        <v>1</v>
      </c>
      <c r="H16" s="122"/>
      <c r="I16" s="121"/>
      <c r="J16" s="121"/>
      <c r="K16" s="121"/>
    </row>
    <row r="17" spans="1:11">
      <c r="A17" s="126" t="s">
        <v>387</v>
      </c>
      <c r="B17" s="105">
        <f>VLOOKUP(A17,Ident_contxt_Entrav_Aspec.quant!$A$4:$L$17,11,FALSE)</f>
        <v>6</v>
      </c>
      <c r="C17" s="105">
        <v>3</v>
      </c>
      <c r="D17" s="105">
        <v>0</v>
      </c>
      <c r="E17" s="105">
        <v>3</v>
      </c>
      <c r="F17" s="105">
        <f t="shared" si="0"/>
        <v>0</v>
      </c>
      <c r="H17" s="122"/>
      <c r="I17" s="121"/>
      <c r="J17" s="121"/>
      <c r="K17" s="121"/>
    </row>
    <row r="18" spans="1:11">
      <c r="A18" s="126" t="s">
        <v>366</v>
      </c>
      <c r="B18" s="105">
        <f>VLOOKUP(A18,Ident_contxt_Entrav_Aspec.quant!$A$4:$L$17,11,FALSE)</f>
        <v>12</v>
      </c>
      <c r="C18" s="105">
        <v>0</v>
      </c>
      <c r="D18" s="105">
        <v>0</v>
      </c>
      <c r="E18" s="105">
        <v>12</v>
      </c>
      <c r="F18" s="105">
        <f t="shared" si="0"/>
        <v>0</v>
      </c>
      <c r="H18" s="122"/>
      <c r="I18" s="121"/>
      <c r="J18" s="121"/>
      <c r="K18" s="121"/>
    </row>
    <row r="19" spans="1:11">
      <c r="A19" s="126" t="s">
        <v>848</v>
      </c>
      <c r="B19" s="127" t="s">
        <v>84</v>
      </c>
      <c r="C19" s="127" t="s">
        <v>84</v>
      </c>
      <c r="D19" s="127" t="s">
        <v>84</v>
      </c>
      <c r="E19" s="127" t="s">
        <v>84</v>
      </c>
      <c r="F19" s="127" t="s">
        <v>84</v>
      </c>
    </row>
    <row r="22" spans="1:11">
      <c r="A22" s="25"/>
    </row>
    <row r="24" spans="1:11" ht="24">
      <c r="A24" s="110" t="s">
        <v>172</v>
      </c>
      <c r="B24" s="110" t="s">
        <v>845</v>
      </c>
      <c r="C24" s="111" t="s">
        <v>36</v>
      </c>
      <c r="D24" s="112" t="s">
        <v>844</v>
      </c>
    </row>
    <row r="25" spans="1:11">
      <c r="A25" s="126" t="s">
        <v>90</v>
      </c>
      <c r="B25" s="104">
        <v>8</v>
      </c>
      <c r="C25" s="105">
        <v>0</v>
      </c>
      <c r="D25" s="105">
        <v>0</v>
      </c>
    </row>
    <row r="26" spans="1:11">
      <c r="A26" s="126" t="s">
        <v>65</v>
      </c>
      <c r="B26" s="105">
        <v>1</v>
      </c>
      <c r="C26" s="105">
        <v>3</v>
      </c>
      <c r="D26" s="105">
        <v>0</v>
      </c>
    </row>
    <row r="27" spans="1:11">
      <c r="A27" s="126" t="s">
        <v>215</v>
      </c>
      <c r="B27" s="105">
        <v>0</v>
      </c>
      <c r="C27" s="105">
        <v>6</v>
      </c>
      <c r="D27" s="105">
        <v>0</v>
      </c>
    </row>
    <row r="28" spans="1:11">
      <c r="A28" s="126" t="s">
        <v>263</v>
      </c>
      <c r="B28" s="105">
        <v>2</v>
      </c>
      <c r="C28" s="105">
        <v>3</v>
      </c>
      <c r="D28" s="105">
        <v>0</v>
      </c>
    </row>
    <row r="29" spans="1:11">
      <c r="A29" s="126" t="s">
        <v>296</v>
      </c>
      <c r="B29" s="105">
        <v>6</v>
      </c>
      <c r="C29" s="105">
        <v>1</v>
      </c>
      <c r="D29" s="105">
        <v>1</v>
      </c>
    </row>
    <row r="30" spans="1:11">
      <c r="A30" s="128" t="s">
        <v>347</v>
      </c>
      <c r="B30" s="129">
        <v>5</v>
      </c>
      <c r="C30" s="129">
        <v>1</v>
      </c>
      <c r="D30" s="129">
        <v>0</v>
      </c>
    </row>
    <row r="31" spans="1:11">
      <c r="A31" s="128" t="s">
        <v>341</v>
      </c>
      <c r="B31" s="129">
        <v>7</v>
      </c>
      <c r="C31" s="129">
        <v>1</v>
      </c>
      <c r="D31" s="129">
        <v>0</v>
      </c>
    </row>
    <row r="32" spans="1:11">
      <c r="A32" s="128" t="s">
        <v>353</v>
      </c>
      <c r="B32" s="129">
        <v>5</v>
      </c>
      <c r="C32" s="129">
        <v>0</v>
      </c>
      <c r="D32" s="129">
        <v>1</v>
      </c>
    </row>
    <row r="33" spans="1:4">
      <c r="A33" s="126" t="s">
        <v>380</v>
      </c>
      <c r="B33" s="105">
        <v>6</v>
      </c>
      <c r="C33" s="105">
        <v>5</v>
      </c>
      <c r="D33" s="105">
        <v>1</v>
      </c>
    </row>
    <row r="34" spans="1:4">
      <c r="A34" s="126" t="s">
        <v>360</v>
      </c>
      <c r="B34" s="105">
        <v>19</v>
      </c>
      <c r="C34" s="105">
        <v>0</v>
      </c>
      <c r="D34" s="105">
        <v>21</v>
      </c>
    </row>
    <row r="35" spans="1:4">
      <c r="A35" s="126" t="s">
        <v>80</v>
      </c>
      <c r="B35" s="105">
        <v>0</v>
      </c>
      <c r="C35" s="105">
        <v>0</v>
      </c>
      <c r="D35" s="105">
        <v>7</v>
      </c>
    </row>
    <row r="36" spans="1:4">
      <c r="A36" s="126" t="s">
        <v>387</v>
      </c>
      <c r="B36" s="105">
        <v>3</v>
      </c>
      <c r="C36" s="105">
        <v>0</v>
      </c>
      <c r="D36" s="105">
        <v>3</v>
      </c>
    </row>
    <row r="37" spans="1:4">
      <c r="A37" s="126" t="s">
        <v>366</v>
      </c>
      <c r="B37" s="105">
        <v>0</v>
      </c>
      <c r="C37" s="105">
        <v>0</v>
      </c>
      <c r="D37" s="105">
        <v>12</v>
      </c>
    </row>
    <row r="38" spans="1:4">
      <c r="A38" s="126" t="s">
        <v>848</v>
      </c>
      <c r="B38" s="127" t="s">
        <v>84</v>
      </c>
      <c r="C38" s="127" t="s">
        <v>84</v>
      </c>
      <c r="D38" s="127" t="s">
        <v>84</v>
      </c>
    </row>
  </sheetData>
  <mergeCells count="3">
    <mergeCell ref="A4:F4"/>
    <mergeCell ref="H4:K4"/>
    <mergeCell ref="A1:K2"/>
  </mergeCells>
  <pageMargins left="0.511811024" right="0.511811024" top="0.78740157499999996" bottom="0.78740157499999996" header="0.31496062000000002" footer="0.31496062000000002"/>
  <pageSetup paperSize="9" orientation="portrait"/>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zoomScale="70" zoomScaleNormal="70" zoomScalePageLayoutView="70" workbookViewId="0">
      <selection sqref="A1:R2"/>
    </sheetView>
  </sheetViews>
  <sheetFormatPr baseColWidth="10" defaultColWidth="8.83203125" defaultRowHeight="12" x14ac:dyDescent="0"/>
  <cols>
    <col min="1" max="1" width="29.1640625" style="4" customWidth="1"/>
    <col min="2" max="4" width="20" style="6" customWidth="1"/>
    <col min="5" max="16384" width="8.83203125" style="4"/>
  </cols>
  <sheetData>
    <row r="1" spans="1:18" ht="12.75" customHeight="1">
      <c r="A1" s="191" t="s">
        <v>851</v>
      </c>
      <c r="B1" s="191"/>
      <c r="C1" s="191"/>
      <c r="D1" s="191"/>
      <c r="E1" s="191"/>
      <c r="F1" s="191"/>
      <c r="G1" s="191"/>
      <c r="H1" s="191"/>
      <c r="I1" s="191"/>
      <c r="J1" s="191"/>
      <c r="K1" s="191"/>
      <c r="L1" s="191"/>
      <c r="M1" s="191"/>
      <c r="N1" s="191"/>
      <c r="O1" s="191"/>
      <c r="P1" s="191"/>
      <c r="Q1" s="191"/>
      <c r="R1" s="191"/>
    </row>
    <row r="2" spans="1:18" ht="12.75" customHeight="1">
      <c r="A2" s="191"/>
      <c r="B2" s="191"/>
      <c r="C2" s="191"/>
      <c r="D2" s="191"/>
      <c r="E2" s="191"/>
      <c r="F2" s="191"/>
      <c r="G2" s="191"/>
      <c r="H2" s="191"/>
      <c r="I2" s="191"/>
      <c r="J2" s="191"/>
      <c r="K2" s="191"/>
      <c r="L2" s="191"/>
      <c r="M2" s="191"/>
      <c r="N2" s="191"/>
      <c r="O2" s="191"/>
      <c r="P2" s="191"/>
      <c r="Q2" s="191"/>
      <c r="R2" s="191"/>
    </row>
    <row r="3" spans="1:18" ht="15">
      <c r="A3" s="137"/>
      <c r="B3" s="137"/>
      <c r="C3" s="137"/>
      <c r="D3" s="137"/>
      <c r="E3" s="137"/>
      <c r="F3" s="137"/>
      <c r="G3" s="137"/>
      <c r="H3" s="137"/>
    </row>
    <row r="4" spans="1:18" ht="15">
      <c r="A4" s="137"/>
      <c r="B4" s="137"/>
      <c r="C4" s="137"/>
      <c r="D4" s="137"/>
      <c r="E4" s="137"/>
      <c r="F4" s="137"/>
      <c r="G4" s="137"/>
      <c r="H4" s="137"/>
    </row>
    <row r="5" spans="1:18" ht="13">
      <c r="A5" s="188" t="s">
        <v>2</v>
      </c>
      <c r="B5" s="188"/>
      <c r="C5" s="188"/>
      <c r="D5" s="188"/>
    </row>
    <row r="6" spans="1:18" ht="36">
      <c r="A6" s="112" t="s">
        <v>172</v>
      </c>
      <c r="B6" s="134" t="s">
        <v>37</v>
      </c>
      <c r="C6" s="134" t="s">
        <v>38</v>
      </c>
      <c r="D6" s="134" t="s">
        <v>39</v>
      </c>
    </row>
    <row r="7" spans="1:18">
      <c r="A7" s="135" t="s">
        <v>90</v>
      </c>
      <c r="B7" s="136">
        <v>3</v>
      </c>
      <c r="C7" s="136">
        <v>5</v>
      </c>
      <c r="D7" s="136">
        <v>7</v>
      </c>
    </row>
    <row r="8" spans="1:18">
      <c r="A8" s="135" t="s">
        <v>65</v>
      </c>
      <c r="B8" s="136">
        <v>3</v>
      </c>
      <c r="C8" s="136">
        <v>2</v>
      </c>
      <c r="D8" s="136">
        <v>1</v>
      </c>
    </row>
    <row r="9" spans="1:18">
      <c r="A9" s="135" t="s">
        <v>215</v>
      </c>
      <c r="B9" s="136">
        <v>4</v>
      </c>
      <c r="C9" s="136">
        <v>1</v>
      </c>
      <c r="D9" s="136">
        <v>6</v>
      </c>
    </row>
    <row r="10" spans="1:18">
      <c r="A10" s="135" t="s">
        <v>263</v>
      </c>
      <c r="B10" s="136">
        <v>3</v>
      </c>
      <c r="C10" s="136">
        <v>1</v>
      </c>
      <c r="D10" s="136">
        <v>1</v>
      </c>
    </row>
    <row r="11" spans="1:18">
      <c r="A11" s="135" t="s">
        <v>296</v>
      </c>
      <c r="B11" s="136">
        <v>0</v>
      </c>
      <c r="C11" s="136">
        <v>0</v>
      </c>
      <c r="D11" s="136">
        <v>7</v>
      </c>
    </row>
    <row r="12" spans="1:18">
      <c r="A12" s="135" t="s">
        <v>347</v>
      </c>
      <c r="B12" s="136">
        <v>0</v>
      </c>
      <c r="C12" s="136">
        <v>0</v>
      </c>
      <c r="D12" s="136">
        <v>5</v>
      </c>
    </row>
    <row r="13" spans="1:18">
      <c r="A13" s="135" t="s">
        <v>341</v>
      </c>
      <c r="B13" s="136">
        <v>0</v>
      </c>
      <c r="C13" s="136">
        <v>6</v>
      </c>
      <c r="D13" s="136">
        <v>5</v>
      </c>
    </row>
    <row r="14" spans="1:18">
      <c r="A14" s="135" t="s">
        <v>353</v>
      </c>
      <c r="B14" s="136">
        <v>4</v>
      </c>
      <c r="C14" s="136">
        <v>2</v>
      </c>
      <c r="D14" s="136">
        <v>2</v>
      </c>
    </row>
    <row r="15" spans="1:18">
      <c r="A15" s="135" t="s">
        <v>380</v>
      </c>
      <c r="B15" s="136">
        <v>4</v>
      </c>
      <c r="C15" s="136">
        <v>3</v>
      </c>
      <c r="D15" s="136">
        <v>5</v>
      </c>
    </row>
    <row r="16" spans="1:18">
      <c r="A16" s="135" t="s">
        <v>360</v>
      </c>
      <c r="B16" s="136">
        <v>2</v>
      </c>
      <c r="C16" s="136">
        <v>15</v>
      </c>
      <c r="D16" s="136">
        <v>9</v>
      </c>
    </row>
    <row r="17" spans="1:4">
      <c r="A17" s="135" t="s">
        <v>80</v>
      </c>
      <c r="B17" s="136">
        <v>7</v>
      </c>
      <c r="C17" s="136">
        <v>0</v>
      </c>
      <c r="D17" s="136">
        <v>0</v>
      </c>
    </row>
    <row r="18" spans="1:4">
      <c r="A18" s="135" t="s">
        <v>387</v>
      </c>
      <c r="B18" s="136">
        <v>2</v>
      </c>
      <c r="C18" s="136">
        <v>2</v>
      </c>
      <c r="D18" s="136">
        <v>1</v>
      </c>
    </row>
    <row r="19" spans="1:4">
      <c r="A19" s="135" t="s">
        <v>366</v>
      </c>
      <c r="B19" s="136">
        <v>0</v>
      </c>
      <c r="C19" s="136">
        <v>0</v>
      </c>
      <c r="D19" s="136">
        <v>0</v>
      </c>
    </row>
    <row r="20" spans="1:4">
      <c r="A20" s="189" t="s">
        <v>852</v>
      </c>
      <c r="B20" s="190"/>
      <c r="C20" s="190"/>
      <c r="D20" s="190"/>
    </row>
    <row r="21" spans="1:4">
      <c r="A21" s="14"/>
      <c r="B21" s="138"/>
      <c r="C21" s="138"/>
      <c r="D21" s="138"/>
    </row>
    <row r="41" spans="1:4" ht="13">
      <c r="A41" s="188" t="s">
        <v>3</v>
      </c>
      <c r="B41" s="188"/>
      <c r="C41" s="188"/>
      <c r="D41" s="188"/>
    </row>
    <row r="42" spans="1:4" ht="36">
      <c r="A42" s="112" t="s">
        <v>172</v>
      </c>
      <c r="B42" s="134" t="s">
        <v>37</v>
      </c>
      <c r="C42" s="134" t="s">
        <v>38</v>
      </c>
      <c r="D42" s="134" t="s">
        <v>39</v>
      </c>
    </row>
    <row r="43" spans="1:4">
      <c r="A43" s="135" t="s">
        <v>90</v>
      </c>
      <c r="B43" s="136">
        <v>0</v>
      </c>
      <c r="C43" s="136">
        <v>1</v>
      </c>
      <c r="D43" s="136">
        <v>1</v>
      </c>
    </row>
    <row r="44" spans="1:4">
      <c r="A44" s="135" t="s">
        <v>65</v>
      </c>
      <c r="B44" s="136">
        <v>0</v>
      </c>
      <c r="C44" s="136">
        <v>0</v>
      </c>
      <c r="D44" s="136">
        <v>0</v>
      </c>
    </row>
    <row r="45" spans="1:4">
      <c r="A45" s="135" t="s">
        <v>380</v>
      </c>
      <c r="B45" s="136">
        <v>1</v>
      </c>
      <c r="C45" s="136">
        <v>1</v>
      </c>
      <c r="D45" s="136">
        <v>1</v>
      </c>
    </row>
    <row r="46" spans="1:4">
      <c r="A46" s="135" t="s">
        <v>360</v>
      </c>
      <c r="B46" s="136">
        <v>1</v>
      </c>
      <c r="C46" s="136">
        <v>0</v>
      </c>
      <c r="D46" s="136">
        <v>2</v>
      </c>
    </row>
    <row r="47" spans="1:4">
      <c r="A47" s="135" t="s">
        <v>80</v>
      </c>
      <c r="B47" s="136">
        <v>2</v>
      </c>
      <c r="C47" s="136">
        <v>0</v>
      </c>
      <c r="D47" s="136">
        <v>0</v>
      </c>
    </row>
    <row r="48" spans="1:4">
      <c r="A48" s="135" t="s">
        <v>373</v>
      </c>
      <c r="B48" s="136">
        <v>1</v>
      </c>
      <c r="C48" s="136">
        <v>0</v>
      </c>
      <c r="D48" s="136">
        <v>7</v>
      </c>
    </row>
    <row r="49" spans="1:4">
      <c r="A49" s="135" t="s">
        <v>366</v>
      </c>
      <c r="B49" s="136">
        <v>0</v>
      </c>
      <c r="C49" s="136">
        <v>0</v>
      </c>
      <c r="D49" s="136">
        <v>0</v>
      </c>
    </row>
    <row r="50" spans="1:4">
      <c r="A50" s="189" t="s">
        <v>852</v>
      </c>
      <c r="B50" s="190"/>
      <c r="C50" s="190"/>
      <c r="D50" s="190"/>
    </row>
  </sheetData>
  <mergeCells count="5">
    <mergeCell ref="A5:D5"/>
    <mergeCell ref="A41:D41"/>
    <mergeCell ref="A50:D50"/>
    <mergeCell ref="A20:D20"/>
    <mergeCell ref="A1:R2"/>
  </mergeCells>
  <pageMargins left="0.511811024" right="0.511811024" top="0.78740157499999996" bottom="0.78740157499999996" header="0.31496062000000002" footer="0.31496062000000002"/>
  <pageSetup paperSize="9" orientation="portrait"/>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1503A83E6FB464396E9496F411188AA" ma:contentTypeVersion="12" ma:contentTypeDescription="Crie um novo documento." ma:contentTypeScope="" ma:versionID="8e1df2a16b4992c7eac9da3815a85057">
  <xsd:schema xmlns:xsd="http://www.w3.org/2001/XMLSchema" xmlns:xs="http://www.w3.org/2001/XMLSchema" xmlns:p="http://schemas.microsoft.com/office/2006/metadata/properties" xmlns:ns2="47403287-fcda-4b1a-85a4-3eb61cbdfe1f" xmlns:ns3="a9ed7cfd-a8db-4c2e-93e9-d57d165fe094" targetNamespace="http://schemas.microsoft.com/office/2006/metadata/properties" ma:root="true" ma:fieldsID="dae01f4aa0b43d9862c56d06cd2d427d" ns2:_="" ns3:_="">
    <xsd:import namespace="47403287-fcda-4b1a-85a4-3eb61cbdfe1f"/>
    <xsd:import namespace="a9ed7cfd-a8db-4c2e-93e9-d57d165fe09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403287-fcda-4b1a-85a4-3eb61cbdfe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ed7cfd-a8db-4c2e-93e9-d57d165fe094"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07E8413-79C0-4043-A201-0114390185AC}"/>
</file>

<file path=customXml/itemProps2.xml><?xml version="1.0" encoding="utf-8"?>
<ds:datastoreItem xmlns:ds="http://schemas.openxmlformats.org/officeDocument/2006/customXml" ds:itemID="{187D1D14-D4A6-4920-A927-19BB83920A13}"/>
</file>

<file path=customXml/itemProps3.xml><?xml version="1.0" encoding="utf-8"?>
<ds:datastoreItem xmlns:ds="http://schemas.openxmlformats.org/officeDocument/2006/customXml" ds:itemID="{8BCCDCFD-B99C-4E83-BEED-42AF592856F1}"/>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Ident_contxt_Entrav_Aspec.quant</vt:lpstr>
      <vt:lpstr>Diretrizes</vt:lpstr>
      <vt:lpstr>Dinâmica_diretrizes</vt:lpstr>
      <vt:lpstr>Metas</vt:lpstr>
      <vt:lpstr>Dinâmica_metas</vt:lpstr>
      <vt:lpstr>Observações</vt:lpstr>
      <vt:lpstr>Gráfico_1</vt:lpstr>
      <vt:lpstr>Gráfico_2</vt:lpstr>
      <vt:lpstr>Gráfico_3</vt:lpstr>
      <vt:lpstr>Gráfico_4</vt:lpstr>
      <vt:lpstr>Gráfico_5</vt:lpstr>
      <vt:lpstr>Gráfico_6</vt:lpstr>
      <vt:lpstr>Gráfico_7</vt:lpstr>
      <vt:lpstr>Gráfico_8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danyel</dc:creator>
  <cp:lastModifiedBy>Usuário</cp:lastModifiedBy>
  <dcterms:created xsi:type="dcterms:W3CDTF">2020-10-17T18:06:21Z</dcterms:created>
  <dcterms:modified xsi:type="dcterms:W3CDTF">2020-10-19T14:57:11Z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0x01010031503A83E6FB464396E9496F411188AA</vt:lpwstr>
  </property>
</Properties>
</file>